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政府采购" sheetId="1" r:id="rId1"/>
    <sheet name="非政府采购" sheetId="3" r:id="rId2"/>
    <sheet name="自行采购" sheetId="2" r:id="rId3"/>
  </sheets>
  <definedNames>
    <definedName name="_xlnm._FilterDatabase" localSheetId="0" hidden="1">政府采购!$A$2:$IK$22</definedName>
    <definedName name="_xlnm._FilterDatabase" localSheetId="1" hidden="1">非政府采购!$A$2:$R$53</definedName>
  </definedNames>
  <calcPr calcId="144525"/>
</workbook>
</file>

<file path=xl/sharedStrings.xml><?xml version="1.0" encoding="utf-8"?>
<sst xmlns="http://schemas.openxmlformats.org/spreadsheetml/2006/main" count="749" uniqueCount="453">
  <si>
    <t>湖北第二师范学院2019年政府采购项目执行情况</t>
  </si>
  <si>
    <t>序号</t>
  </si>
  <si>
    <t>立项部门</t>
  </si>
  <si>
    <t>预算金额</t>
  </si>
  <si>
    <t>经费来源</t>
  </si>
  <si>
    <t>报告</t>
  </si>
  <si>
    <t>项目</t>
  </si>
  <si>
    <t>采购类别</t>
  </si>
  <si>
    <t>审批时间</t>
  </si>
  <si>
    <t>下达时间</t>
  </si>
  <si>
    <t>执行确认书</t>
  </si>
  <si>
    <t>采购方式</t>
  </si>
  <si>
    <t>招标公告</t>
  </si>
  <si>
    <t>采购金额</t>
  </si>
  <si>
    <t>采购时间</t>
  </si>
  <si>
    <t>采购编号</t>
  </si>
  <si>
    <t>采购代理单位</t>
  </si>
  <si>
    <t>中标公司</t>
  </si>
  <si>
    <t>合同金额</t>
  </si>
  <si>
    <t>成交公告</t>
  </si>
  <si>
    <t>投标单位</t>
  </si>
  <si>
    <t>评委</t>
  </si>
  <si>
    <t>数经学院</t>
  </si>
  <si>
    <t>2018年中央财政</t>
  </si>
  <si>
    <t>湖北第二师范学院经济与统计实验教学中心项目</t>
  </si>
  <si>
    <t>服务</t>
  </si>
  <si>
    <t>鄂采计[2019]-11967号</t>
  </si>
  <si>
    <t>公开招标</t>
  </si>
  <si>
    <t>HBCZ-19090364-191236</t>
  </si>
  <si>
    <t>湖北省成套招标股份有限公司</t>
  </si>
  <si>
    <t>湖北兴华教投信息技术有限公司</t>
  </si>
  <si>
    <t>杜建丰, 张博, 曹健,陈杰,李海雄</t>
  </si>
  <si>
    <t>后勤集团</t>
  </si>
  <si>
    <t>部门零星维修费</t>
  </si>
  <si>
    <t>湖北第二师范学院水电维修材料采购项目</t>
  </si>
  <si>
    <t>货物</t>
  </si>
  <si>
    <t>鄂采计(2019)-15090号</t>
  </si>
  <si>
    <t>询价</t>
  </si>
  <si>
    <t>HBCZ-19090364-191447</t>
  </si>
  <si>
    <t>武汉骏宇茂贸易有限公司</t>
  </si>
  <si>
    <t>1.3496（单价）</t>
  </si>
  <si>
    <t>何之栩, 程 征, 居基志</t>
  </si>
  <si>
    <t>230000元</t>
  </si>
  <si>
    <t>零星维修费</t>
  </si>
  <si>
    <t>湖北第二师范学院2019年计算机设备维护服务（二次）</t>
  </si>
  <si>
    <t>鄂采计[2019]-11264号</t>
  </si>
  <si>
    <t>竞争性谈判</t>
  </si>
  <si>
    <t>HZTD-201905-001</t>
  </si>
  <si>
    <t>湖北华中天地国际工程咨询有限公司</t>
  </si>
  <si>
    <t>武汉荣越商贸有限公司/武汉新众忆科技有限公司</t>
  </si>
  <si>
    <t xml:space="preserve">武汉荣越商贸有限公司71558元/武汉新众忆科技有限公司72211元 </t>
  </si>
  <si>
    <t>罗松涛、卢运兰、肖艳阳</t>
  </si>
  <si>
    <t>66000元</t>
  </si>
  <si>
    <t>部门经费
零星维修费</t>
  </si>
  <si>
    <t>湖北第二师范学院食堂烟井、烟道及烟罩清洗</t>
  </si>
  <si>
    <t>鄂采计[2019]-15092号</t>
  </si>
  <si>
    <t>竞争性磋商</t>
  </si>
  <si>
    <t>HZTD-201906-018</t>
  </si>
  <si>
    <t>湖南程运环保产业发展有限公司</t>
  </si>
  <si>
    <t>44000元</t>
  </si>
  <si>
    <t>杨毅、龚国祥、李大鹏</t>
  </si>
  <si>
    <t>50000元</t>
  </si>
  <si>
    <t>湖北第二师范学院礼堂设备维（护）修服务采购</t>
  </si>
  <si>
    <t>鄂采计[2019]-15099号</t>
  </si>
  <si>
    <t>HZTD-201906-017</t>
  </si>
  <si>
    <t>湖北德吉鑫科技有限公司</t>
  </si>
  <si>
    <t>成交供应商最终按照清单单价签订合同，全年实际维修总价不超过5万元</t>
  </si>
  <si>
    <t>聂卫、江涛、袁启迪</t>
  </si>
  <si>
    <t>图书馆</t>
  </si>
  <si>
    <t>1500000元</t>
  </si>
  <si>
    <t>部门经费
图书期刊购置费</t>
  </si>
  <si>
    <t>湖北第二师范学院2019年纸质图书采购项目</t>
  </si>
  <si>
    <t>鄂采计[2019]-15097号</t>
  </si>
  <si>
    <t>HZTD-201906-016</t>
  </si>
  <si>
    <t>湖北省新华书店（集团）有限公司</t>
  </si>
  <si>
    <t>综合折扣65.10%</t>
  </si>
  <si>
    <t>纪元松、王雅琴、王真、胡晓燕、全涛</t>
  </si>
  <si>
    <t>教务处</t>
  </si>
  <si>
    <t>央财110万
配套40万</t>
  </si>
  <si>
    <t>2019年9月26日</t>
  </si>
  <si>
    <t>湖北第二师范学院教学楼数字化学习中心巡查系统建设</t>
  </si>
  <si>
    <t>鄂采计[2019]-25760号</t>
  </si>
  <si>
    <t>HZTD-201910-028</t>
  </si>
  <si>
    <t>武汉爱迪科技股份有限公司</t>
  </si>
  <si>
    <t>1481800元</t>
  </si>
  <si>
    <t>朱珂、王小峰、王虹</t>
  </si>
  <si>
    <t>信息化办公室</t>
  </si>
  <si>
    <t>高校捐赠收入2019年财政配比资金</t>
  </si>
  <si>
    <t>2019年6月4日</t>
  </si>
  <si>
    <t>湖北第二师范学院主页响应式制作迁移服务</t>
  </si>
  <si>
    <t>鄂采计[2019]-15105号</t>
  </si>
  <si>
    <t>SHRJ-HW-2019-026</t>
  </si>
  <si>
    <t>上海容基工程项目管理有限公司</t>
  </si>
  <si>
    <t>武汉华通汇智科技有限公司</t>
  </si>
  <si>
    <t>付和云、李亮、田厚巧、肖书涵、鲁张军</t>
  </si>
  <si>
    <t>2019年4月30日</t>
  </si>
  <si>
    <t>湖北第二师范学院2019年配电房高压检测及维保</t>
  </si>
  <si>
    <t>鄂采计[2019]-15103号</t>
  </si>
  <si>
    <t>SHRJ-FW-2019-025</t>
  </si>
  <si>
    <t>湖北长江电气有限公司</t>
  </si>
  <si>
    <t>文昌敏、靳社勇、居基志</t>
  </si>
  <si>
    <t>湖北第二师范学院校园零星维修服务项目</t>
  </si>
  <si>
    <t>工程</t>
  </si>
  <si>
    <t>鄂采计[2019]-15104号</t>
  </si>
  <si>
    <t>SHRJ-GC-2019-011</t>
  </si>
  <si>
    <t>湖北江城建筑安装工程有限公司</t>
  </si>
  <si>
    <t>下浮15%</t>
  </si>
  <si>
    <t>杨成明、李旬、鲁张军</t>
  </si>
  <si>
    <t>部门经费
高校捐赠收入2019财政配比</t>
  </si>
  <si>
    <t>2019年5月20日</t>
  </si>
  <si>
    <t>湖北第二师范学院数据中心服务器采购项目（二次）</t>
  </si>
  <si>
    <t>鄂采计[2019]-26478号</t>
  </si>
  <si>
    <t>SHRJ-HW-2019-027</t>
  </si>
  <si>
    <t>赛尔网络有限公司</t>
  </si>
  <si>
    <t>张玲、袁忠梅、樊孝蓉</t>
  </si>
  <si>
    <t>后勤集团
资产管理处</t>
  </si>
  <si>
    <t>维修费</t>
  </si>
  <si>
    <t>湖北第二师范学院多媒体维修项目</t>
  </si>
  <si>
    <t>2019年4月12日</t>
  </si>
  <si>
    <t>鄂采计[2019]-11693号</t>
  </si>
  <si>
    <t>RCXG-2019-CG010</t>
  </si>
  <si>
    <t>锐驰项目管理有限公司</t>
  </si>
  <si>
    <t>武汉富视科技有限公司、武汉佳信达科技有限公司</t>
  </si>
  <si>
    <t>武汉富视科技有限公司综合单价2.411万元；武汉佳信达科技有限公司综合单价4.3.5万元</t>
  </si>
  <si>
    <t>袁启迪（甲方代表）、张万国、肖艳阳</t>
  </si>
  <si>
    <t>地下供水管网新型检测项目</t>
  </si>
  <si>
    <t>鄂采计[2019]-15091号</t>
  </si>
  <si>
    <t>RCXG-2019-CG016</t>
  </si>
  <si>
    <t>厦门矽创微电子科技有限公司</t>
  </si>
  <si>
    <t>居基志（甲方代表）、魏涛、谢丽萍</t>
  </si>
  <si>
    <t>节水装置维保项目</t>
  </si>
  <si>
    <t>鄂采计[2019]-15101号</t>
  </si>
  <si>
    <t>RCXG-2019-CG017</t>
  </si>
  <si>
    <t>武汉臻水淼节能科技有限公司</t>
  </si>
  <si>
    <t>2019年6月27日</t>
  </si>
  <si>
    <t>居基志（甲方代表）、李兰娇、王强</t>
  </si>
  <si>
    <t>水泵房维保项目</t>
  </si>
  <si>
    <t>鄂采计[2019]-15102号</t>
  </si>
  <si>
    <t>RCXG-2019-CG018</t>
  </si>
  <si>
    <t>湖北润泰水工业有限公司</t>
  </si>
  <si>
    <t>居基志（甲方代表）、洪瑛、王强</t>
  </si>
  <si>
    <t>网站群移动模块</t>
  </si>
  <si>
    <t>鄂采计[2019]-15100号</t>
  </si>
  <si>
    <t>RCXG-2019-CG023</t>
  </si>
  <si>
    <t>刘晓静（甲方代表）、高晓波、石红姗</t>
  </si>
  <si>
    <t>资产处</t>
  </si>
  <si>
    <t>40万元</t>
  </si>
  <si>
    <t>公用经费</t>
  </si>
  <si>
    <t>湖北第二师范学院2019年空调设备维（护）修服务项目</t>
  </si>
  <si>
    <t>鄂采计[2019]-14222号</t>
  </si>
  <si>
    <t>TC199E5YD</t>
  </si>
  <si>
    <t>中招国际招标有限公司</t>
  </si>
  <si>
    <t>武汉赢润迪商贸有限公司、武汉豪洋机电工程有限公司</t>
  </si>
  <si>
    <t>蔡运来、吴玉文、罗松涛</t>
  </si>
  <si>
    <t>发展规划与建设处</t>
  </si>
  <si>
    <t>273万元</t>
  </si>
  <si>
    <t>2018央财110万
2018配套23万
2019配套90万
剩余2020年预算</t>
  </si>
  <si>
    <t>湖北第二师范学院艺术学院综合实训室改造项目</t>
  </si>
  <si>
    <t>鄂采计[2019]-23917号</t>
  </si>
  <si>
    <t>2019年10月23日</t>
  </si>
  <si>
    <t>TC199EA8X</t>
  </si>
  <si>
    <t>湖北瑞生建设有限公司</t>
  </si>
  <si>
    <t>魏光琼、李俊、李志雄、李小强、王平</t>
  </si>
  <si>
    <t>87万元</t>
  </si>
  <si>
    <t>2018年央财70万
2018年配套17万</t>
  </si>
  <si>
    <t xml:space="preserve">  湖北第二师范学院艺术学院琴房改造项目 </t>
  </si>
  <si>
    <t>鄂采计[2019]-18303号</t>
  </si>
  <si>
    <t>TC199E9KL</t>
  </si>
  <si>
    <t xml:space="preserve">湖北隆泰鑫城建设工程有限公司 </t>
  </si>
  <si>
    <t>吴青山、丁志胜、皮向东、王中发、吴川</t>
  </si>
  <si>
    <t>物机学院</t>
  </si>
  <si>
    <t>220万元</t>
  </si>
  <si>
    <t>下达2018年“支持地方高校改革发展资金”预算</t>
  </si>
  <si>
    <t>2019年3月20日</t>
  </si>
  <si>
    <t>湖北第二师范学院2019年汽车服务工程训练中心教学专用仪器采购项目</t>
  </si>
  <si>
    <t>鄂采计[2019]-08339号</t>
  </si>
  <si>
    <t>TC199E3E3</t>
  </si>
  <si>
    <t>武汉立思达科技有限公司</t>
  </si>
  <si>
    <t>罗海峰、何砚洲、郭奇</t>
  </si>
  <si>
    <t>湖北第二师范学院2019年非政府采购项目执行情况</t>
  </si>
  <si>
    <t>预算金额
（元）</t>
  </si>
  <si>
    <t>采购形式</t>
  </si>
  <si>
    <t>中标金额
（元）</t>
  </si>
  <si>
    <t>成交通知书</t>
  </si>
  <si>
    <t>评委人员</t>
  </si>
  <si>
    <t>备注</t>
  </si>
  <si>
    <t>国际交流合作处</t>
  </si>
  <si>
    <t>教育厅资金、学校配套资金</t>
  </si>
  <si>
    <t>湖北第二师范学院优秀大学生海外游学项目</t>
  </si>
  <si>
    <t>HBCZ-19090364-190976</t>
  </si>
  <si>
    <t>武汉瑞莘教育发展有限公司</t>
  </si>
  <si>
    <t>刘思明、张一莹、肖炘</t>
  </si>
  <si>
    <t>湖北第二师范学院艺术学院琴房及手工实训室、运动场升级改造（风雨操场）、校医院加固改造项目建设工程监理服务</t>
  </si>
  <si>
    <t>HBCZ-19090364-191494</t>
  </si>
  <si>
    <t>30.08万元
折扣94.59%</t>
  </si>
  <si>
    <t>湖北百顺工程监理咨询有限公司</t>
  </si>
  <si>
    <t>何之栩, 程 征, 刘玉祥</t>
  </si>
  <si>
    <t>宣传部</t>
  </si>
  <si>
    <t>部门宣传费</t>
  </si>
  <si>
    <t>湖北第二师范学院网络舆情监控软件及配套服务</t>
  </si>
  <si>
    <t>HBCZ-19090364-191493</t>
  </si>
  <si>
    <t>北京清博大数据科技有限公司</t>
  </si>
  <si>
    <t>刘先强, 林云华, 夏  锐</t>
  </si>
  <si>
    <t>湖北第二师范学院网络运维管理平台</t>
  </si>
  <si>
    <t>HBCZ-19090364-191492</t>
  </si>
  <si>
    <t>武汉瑞峰精电科技有限公司</t>
  </si>
  <si>
    <t>学工部</t>
  </si>
  <si>
    <t>部门经费</t>
  </si>
  <si>
    <t>湖北第二师范学院2019年军训服装采购</t>
  </si>
  <si>
    <t>HBCZ-19090364-191669</t>
  </si>
  <si>
    <t>武汉市银莱制衣有限公司</t>
  </si>
  <si>
    <t>雷红成,莫炳华,卢郅睿</t>
  </si>
  <si>
    <t>审计处</t>
  </si>
  <si>
    <t>从学校审计经费中列支</t>
  </si>
  <si>
    <t>湖北第二师范学院2019年小型基建维修工程审计项目</t>
  </si>
  <si>
    <t xml:space="preserve">HBCZ-19090364-191668 </t>
  </si>
  <si>
    <t>据实结算</t>
  </si>
  <si>
    <t>中京华（北京）工程咨询有限公司等3家单位</t>
  </si>
  <si>
    <t>入围</t>
  </si>
  <si>
    <t>胡爱兵,徐斌,张静</t>
  </si>
  <si>
    <t>后勤集团（资产经营公司）</t>
  </si>
  <si>
    <t>湖北第二师范学院办公用品采购</t>
  </si>
  <si>
    <t>HBCZ-19090364-192819</t>
  </si>
  <si>
    <t>武汉市武昌华泰文化办公用品有限公司、武汉永盛恒德科技有限公司、武汉优易达科技有限公司</t>
  </si>
  <si>
    <t>黄维理, 王莉, 王育兰</t>
  </si>
  <si>
    <t>综合治理与安全保卫部</t>
  </si>
  <si>
    <t>部门经费维修费
教师公寓物业管理费</t>
  </si>
  <si>
    <t>湖北第二师范学院消防器材维修服务</t>
  </si>
  <si>
    <t>HZTD-201905-020</t>
  </si>
  <si>
    <t>武汉程安消防设备有限公司</t>
  </si>
  <si>
    <t>卢运兰、张家由、邱涛</t>
  </si>
  <si>
    <t>部门经费零星维修费</t>
  </si>
  <si>
    <t>湖北第二师范学院图书馆中央空调维保项目（二次）</t>
  </si>
  <si>
    <t>HZTD-201906-019</t>
  </si>
  <si>
    <t>武汉振兴天丰机电设备工程有限公司</t>
  </si>
  <si>
    <t>居基志、韩洪、阚新生</t>
  </si>
  <si>
    <t>一般设备费</t>
  </si>
  <si>
    <t>湖北第二师范学院图书馆灯具采购（三次）</t>
  </si>
  <si>
    <t>HZTD-201905-002</t>
  </si>
  <si>
    <t>湖北恩普照明工程有限责任公司</t>
  </si>
  <si>
    <t>杨念衡、刘炜、夏金枝</t>
  </si>
  <si>
    <t>部门经费
专业课程建设费</t>
  </si>
  <si>
    <t>湖北第二师范学院精品在线开放课程开发服务</t>
  </si>
  <si>
    <t>HZTD-201910-027</t>
  </si>
  <si>
    <t>上海卓越睿新数码科技有限公司</t>
  </si>
  <si>
    <t>黄晓安、李爱梅、孙宇宁</t>
  </si>
  <si>
    <t>湖北第二师范学院药品及一次性耗材供应与服务（三次）</t>
  </si>
  <si>
    <t>HZTD-201905-008</t>
  </si>
  <si>
    <t>湖北怡亚通瑞泽医药供应链有限公司</t>
  </si>
  <si>
    <t>清单汇总价格9.97154万元（成交供应商按照最终清单单价签订合同，据实结算，全年实际供货总价不超过100万元）</t>
  </si>
  <si>
    <t>李卫海、李盛、王海军</t>
  </si>
  <si>
    <t>工会</t>
  </si>
  <si>
    <t>工会经费</t>
  </si>
  <si>
    <t>湖北第二师范学院2020年度教职工生日礼券采购项目</t>
  </si>
  <si>
    <t>HZTD-201910-029</t>
  </si>
  <si>
    <t>武汉罗莎食品有限公司</t>
  </si>
  <si>
    <t>（170元所能提供的蛋糕卡面值）226元，1259份总计21.403万元（具体成交数量以实际结算数量为准）</t>
  </si>
  <si>
    <t>李忠玉、夏金枝、胡国清</t>
  </si>
  <si>
    <t>网络运行费</t>
  </si>
  <si>
    <t>湖北第二师范学院中国教育和科研计算机网络出口带宽租用服务项目</t>
  </si>
  <si>
    <t>SHRJ-FW-2019-017</t>
  </si>
  <si>
    <t>单一来源采购</t>
  </si>
  <si>
    <t xml:space="preserve">赛尔网络有限公司 </t>
  </si>
  <si>
    <t>李宏臻、范剑锋、李长河</t>
  </si>
  <si>
    <t>湖北第二师范学院实验楼自动消防报警系统</t>
  </si>
  <si>
    <t>SHRJ-HW-2019-010</t>
  </si>
  <si>
    <t>武汉环龙智能科技有限公司</t>
  </si>
  <si>
    <t>姚国强、张玲、伍明</t>
  </si>
  <si>
    <t>湖北第二师范学院2019年节水高位水箱采购项目</t>
  </si>
  <si>
    <t>SHRJ-HW-2019-016</t>
  </si>
  <si>
    <t>黄太洪、陈新汉、居基志</t>
  </si>
  <si>
    <t>湖北第二师范学院2019年校园一卡通制卡采购项目</t>
  </si>
  <si>
    <t>SHRJ-HW-2019-015</t>
  </si>
  <si>
    <t>武汉九头鸟科技有限公司</t>
  </si>
  <si>
    <t>梅干莲、胡荣强、张萱</t>
  </si>
  <si>
    <t>计算机学院</t>
  </si>
  <si>
    <t>教学设备费</t>
  </si>
  <si>
    <t>湖北第二师范学院机房专用精密空调采购项目</t>
  </si>
  <si>
    <t>SHRJ-HW-2019-021</t>
  </si>
  <si>
    <t>武汉杰宇科技有限公司</t>
  </si>
  <si>
    <t>胡秋彬、周福生、徐汉忠</t>
  </si>
  <si>
    <t>湖北第二师范学院核心交换机采购项目</t>
  </si>
  <si>
    <t xml:space="preserve"> SHRJ-HW-2019-019 </t>
  </si>
  <si>
    <t>李建文、姬建兴、黄太洪</t>
  </si>
  <si>
    <t>教育科学学院</t>
  </si>
  <si>
    <t>双一流</t>
  </si>
  <si>
    <t>湖北第二师范学院多点互动云主机MCU采购项目</t>
  </si>
  <si>
    <t>武汉慧德鑫电子有限责任公司</t>
  </si>
  <si>
    <t>维修改造经费</t>
  </si>
  <si>
    <t>湖北第二师范学院维修改造工程造价咨询服务项目</t>
  </si>
  <si>
    <t>RCXG-2019-CG008</t>
  </si>
  <si>
    <t>下浮60%</t>
  </si>
  <si>
    <t>湖北国华招标咨询有限公司</t>
  </si>
  <si>
    <t>下浮率60%</t>
  </si>
  <si>
    <t>彭启春（甲方代表）、罗运香、王雪琴</t>
  </si>
  <si>
    <t>招生就业处</t>
  </si>
  <si>
    <t>招生就业经费</t>
  </si>
  <si>
    <t>通过互联网终端在湖北省内开展普通招生宣传</t>
  </si>
  <si>
    <t>RCXG-2019-CG012</t>
  </si>
  <si>
    <t>湖北长江讯飞教育服务有限公司</t>
  </si>
  <si>
    <t>张黎（甲方代表）、赵晓琳、冯芳</t>
  </si>
  <si>
    <t>招生专业视频拍摄</t>
  </si>
  <si>
    <t>赛尔互联（北京）科技有限公司</t>
  </si>
  <si>
    <t>张黎（甲方代表）、陈建钢、石军</t>
  </si>
  <si>
    <t>印刷2019年招生简章等相关资料</t>
  </si>
  <si>
    <t>武汉富思特彩印有限公司</t>
  </si>
  <si>
    <t>普通高等教育招生巡回宣传</t>
  </si>
  <si>
    <t>武汉升学在线科技股份有限公司</t>
  </si>
  <si>
    <t>2019年在《湖北招生杂志》发布广告宣传</t>
  </si>
  <si>
    <t>RCXG-2019-CG013</t>
  </si>
  <si>
    <t>单一来源</t>
  </si>
  <si>
    <t>湖北招生考试杂志社</t>
  </si>
  <si>
    <t>张黎（甲方代表）、鲁汉洲、张定生</t>
  </si>
  <si>
    <t>化生学院</t>
  </si>
  <si>
    <t>双一流建设经费</t>
  </si>
  <si>
    <t>湖北第二师范学院2019年化生学院仪器设备采购项目</t>
  </si>
  <si>
    <t>RCXG-2019-CG014</t>
  </si>
  <si>
    <t>询价采购</t>
  </si>
  <si>
    <t>武汉普胜科技有限公司</t>
  </si>
  <si>
    <t>张瑶心（甲方代表）、廖作江、罗立廷</t>
  </si>
  <si>
    <t>电子资源购置费</t>
  </si>
  <si>
    <t>学术期刊论文库（学术期刊、博硕论文）</t>
  </si>
  <si>
    <t>RCXG-2019-CG019</t>
  </si>
  <si>
    <t>同方知网（北京）技术有限公司</t>
  </si>
  <si>
    <t>全涛（甲方代表）、何唱、周宇帆</t>
  </si>
  <si>
    <t>部门经费
教学改革经费-委托业务费</t>
  </si>
  <si>
    <t>购置网络通识选修课使用权</t>
  </si>
  <si>
    <t>RCXG-2019-CG020</t>
  </si>
  <si>
    <t>武汉超星数图教育科技有限公司</t>
  </si>
  <si>
    <t>唐荣华（甲方代表）、夏成驹、周华</t>
  </si>
  <si>
    <t>各部门公务费</t>
  </si>
  <si>
    <t>湖北第二师范学院墨盒、硒鼓采购项目</t>
  </si>
  <si>
    <t>RCXG-2019-CG021</t>
  </si>
  <si>
    <t>武汉荣越商贸有限公司</t>
  </si>
  <si>
    <t>朱博凯（甲方代表）黄虹、王秋红</t>
  </si>
  <si>
    <t>湖北第二师范学院复印纸采购项目</t>
  </si>
  <si>
    <t>RCXG-2019-CG022</t>
  </si>
  <si>
    <t>王冲（甲方代表）黄虹、王秋红</t>
  </si>
  <si>
    <t>湖北第二师范学院监控维修保养项目</t>
  </si>
  <si>
    <t>RCXG-2019-CG024</t>
  </si>
  <si>
    <t>湖北明祥基业科技有限公司</t>
  </si>
  <si>
    <t>欧阳杰（甲方代表）、王唯英、肖艳阳</t>
  </si>
  <si>
    <t>校协调办</t>
  </si>
  <si>
    <t>不可预见费</t>
  </si>
  <si>
    <t>法律诉讼代理服务（再审委托代理服务）</t>
  </si>
  <si>
    <t>RCXG-2019-CG025</t>
  </si>
  <si>
    <t>武汉中信和律师事务所</t>
  </si>
  <si>
    <t>石虹（甲方代表）、饶文平、熊小明</t>
  </si>
  <si>
    <t>教师教育学院</t>
  </si>
  <si>
    <t>2019年新招录教师岗前集中培训生活用品及学习用品项目</t>
  </si>
  <si>
    <t>RCXG-2019-CG026</t>
  </si>
  <si>
    <t>武汉熹亦泽文化创意有限公司</t>
  </si>
  <si>
    <t>邵玲（甲方代表）、段敏、唐新华</t>
  </si>
  <si>
    <t>2019年新招录教师岗前集中培训(A001)人身意外伤害保险项目</t>
  </si>
  <si>
    <t>RCXG-2019-CG027</t>
  </si>
  <si>
    <t>中国人民财产股份有限公司武汉市分公司</t>
  </si>
  <si>
    <t>邵玲（甲方代表）、吴黎平、李艳丽</t>
  </si>
  <si>
    <t>其他</t>
  </si>
  <si>
    <t>2019新生体检</t>
  </si>
  <si>
    <t>RCXG-2019-CG028</t>
  </si>
  <si>
    <t>武汉市普仁医院</t>
  </si>
  <si>
    <t>周玺（甲方代表）、程宁、张发香</t>
  </si>
  <si>
    <t>湖北第二师范学院2019年普通高中教师远程培训（非语数外学科）项目</t>
  </si>
  <si>
    <t>RCXG-2019-CG030</t>
  </si>
  <si>
    <t>北京尚睿通教育科技股份有限公司</t>
  </si>
  <si>
    <t>刘期锡（甲方代表）、李景云、张志红</t>
  </si>
  <si>
    <t>艺术学院</t>
  </si>
  <si>
    <t>艺术学院展演、学术会议服务项目</t>
  </si>
  <si>
    <t>RCXG-2019-CG032</t>
  </si>
  <si>
    <t>叁玖文化传媒（武汉）有限公司</t>
  </si>
  <si>
    <t>王力（甲方代表）、黄意、段敏</t>
  </si>
  <si>
    <t>2019年央财</t>
  </si>
  <si>
    <t>湖北第二师范学院学分制综合教务管理系统项目</t>
  </si>
  <si>
    <t>RCXG-2019-CG033</t>
  </si>
  <si>
    <t>湖南强智科技发展有限公司</t>
  </si>
  <si>
    <t>赵秀云、喻英杰、李名彰</t>
  </si>
  <si>
    <t>图书期刊购置费</t>
  </si>
  <si>
    <t>2020年中文期刊采购</t>
  </si>
  <si>
    <t>RCXG-2019-CG035</t>
  </si>
  <si>
    <t>北京海天华教文化传播有限公司</t>
  </si>
  <si>
    <t>折扣率80%</t>
  </si>
  <si>
    <t>胡晓燕（组长）、魏丹、孙端利</t>
  </si>
  <si>
    <t>财务处</t>
  </si>
  <si>
    <t>财政拨款</t>
  </si>
  <si>
    <t>湖北第二师范学院横向科研项目经费代理记账服务项目</t>
  </si>
  <si>
    <t>TC199E01K</t>
  </si>
  <si>
    <t xml:space="preserve">湖北三德会计师事务有限公司 </t>
  </si>
  <si>
    <t>梅淑远、徐涛、朱钞</t>
  </si>
  <si>
    <t>资产管理处</t>
  </si>
  <si>
    <t>-</t>
  </si>
  <si>
    <t>湖北第二师范学院招标采购代理机构遴选招标</t>
  </si>
  <si>
    <t>TC199E1V9</t>
  </si>
  <si>
    <t>75%、55%、40%、27%</t>
  </si>
  <si>
    <t xml:space="preserve">锐驰项目管理有限公司、上海容基工程项目管理有限公司江苏分公司、湖北省成套招标股份有限公司、湖北华中天地国际工程咨询有限公司 </t>
  </si>
  <si>
    <t>陈琳、徐学福、张健</t>
  </si>
  <si>
    <t>教学设备费用</t>
  </si>
  <si>
    <t xml:space="preserve">湖北第二师范学院计算机和投影仪采购项目 </t>
  </si>
  <si>
    <t>TC199E2PN</t>
  </si>
  <si>
    <t xml:space="preserve">湖北航天信息技术有限公司 </t>
  </si>
  <si>
    <t>包一：22.747万元，包二：43.344万元</t>
  </si>
  <si>
    <t>2019年5月5日</t>
  </si>
  <si>
    <t>袁启迪、王如虹、周卫</t>
  </si>
  <si>
    <t>物理与机电工程学院</t>
  </si>
  <si>
    <t>湖北第二师范学院2019年湖北教育信息网广告发布项目</t>
  </si>
  <si>
    <t>TC199E45S</t>
  </si>
  <si>
    <t>湖北省教育信息化发展中心（湖北省电化教育馆）</t>
  </si>
  <si>
    <t>张黎、陶晓霞、王明绍</t>
  </si>
  <si>
    <t>部门经费
央财及配套</t>
  </si>
  <si>
    <t>湖北第二师范学院大数据实验室改造装饰项目</t>
  </si>
  <si>
    <t>TC199E5CQ</t>
  </si>
  <si>
    <t>湖北青牛建设工程有限公司</t>
  </si>
  <si>
    <t>贺志宏、皮向东、彭启春</t>
  </si>
  <si>
    <t>湖北第二师范学院2019年校园总体规划修编项目</t>
  </si>
  <si>
    <t>TC199E5JK</t>
  </si>
  <si>
    <t>2019年7月11日</t>
  </si>
  <si>
    <t xml:space="preserve">中南建筑设计院股份有限公司 </t>
  </si>
  <si>
    <t>邹祖绪、刘明辉、张伟斌、曹华、刘勇</t>
  </si>
  <si>
    <t>期刊社</t>
  </si>
  <si>
    <t>湖北第二师范学院2019年书店场地承租及教材供货</t>
  </si>
  <si>
    <t>每间290000元，两间580000元</t>
  </si>
  <si>
    <t>TC199E5YE</t>
  </si>
  <si>
    <t>湖北楚地畅行文化传播有限公司、湖北三新文化传媒有限公司</t>
  </si>
  <si>
    <t>33万元，30万元</t>
  </si>
  <si>
    <t>丁敏浩、李禹生、杨再新</t>
  </si>
  <si>
    <t>2020年零星维修费</t>
  </si>
  <si>
    <t>湖北第二师范学院东区部分学生公寓电力增容改造项目</t>
  </si>
  <si>
    <t>TC199E7DK</t>
  </si>
  <si>
    <t>湖北兴屹工程技术有限公司</t>
  </si>
  <si>
    <t>胡丽萍、邵元纯、居基志</t>
  </si>
  <si>
    <t>2019年中央奖补资金</t>
  </si>
  <si>
    <t>湖北第二师范学院6号、10号教学楼主电缆改造项目</t>
  </si>
  <si>
    <t>TC199E7DN</t>
  </si>
  <si>
    <t>盛隆电气集团电力工程有限公司</t>
  </si>
  <si>
    <t>2019年8月8日</t>
  </si>
  <si>
    <t>霍庆彦、孙亦群、居基志</t>
  </si>
  <si>
    <t>湖北第二师范学院图书馆消防设施采购项目</t>
  </si>
  <si>
    <t>TC199E97F</t>
  </si>
  <si>
    <t>王进、黄文胜、余丽芬</t>
  </si>
  <si>
    <t>湖北第二师范学院2019年自行采购项目执行情况</t>
  </si>
  <si>
    <t>申请时间</t>
  </si>
  <si>
    <t>招标采购编号</t>
  </si>
  <si>
    <t>公告时间</t>
  </si>
  <si>
    <t xml:space="preserve"> 招标单位</t>
  </si>
  <si>
    <t>投标
单位</t>
  </si>
  <si>
    <t>东区商业街门面公开竞价</t>
  </si>
  <si>
    <t>不低于21000元</t>
  </si>
  <si>
    <t>竞价</t>
  </si>
  <si>
    <t>HBESZ2019-001</t>
  </si>
  <si>
    <t>湖北第二师范学院</t>
  </si>
  <si>
    <t>武汉乐龙智能环境科技发展有限公司</t>
  </si>
  <si>
    <t>胡福文、张静、王冲</t>
  </si>
  <si>
    <t>王楷</t>
  </si>
  <si>
    <t>李涛</t>
  </si>
</sst>
</file>

<file path=xl/styles.xml><?xml version="1.0" encoding="utf-8"?>
<styleSheet xmlns="http://schemas.openxmlformats.org/spreadsheetml/2006/main">
  <numFmts count="7">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Red]\(#,##0.00\)"/>
    <numFmt numFmtId="178" formatCode="yyyy&quot;年&quot;m&quot;月&quot;d&quot;日&quot;;@"/>
  </numFmts>
  <fonts count="31">
    <font>
      <sz val="11"/>
      <color theme="1"/>
      <name val="宋体"/>
      <charset val="134"/>
      <scheme val="minor"/>
    </font>
    <font>
      <b/>
      <sz val="18"/>
      <color theme="1"/>
      <name val="宋体"/>
      <charset val="134"/>
      <scheme val="minor"/>
    </font>
    <font>
      <b/>
      <sz val="10"/>
      <name val="宋体"/>
      <charset val="134"/>
    </font>
    <font>
      <sz val="10"/>
      <color theme="1"/>
      <name val="宋体"/>
      <charset val="134"/>
      <scheme val="minor"/>
    </font>
    <font>
      <sz val="10"/>
      <name val="宋体"/>
      <charset val="134"/>
    </font>
    <font>
      <sz val="10"/>
      <color indexed="8"/>
      <name val="宋体"/>
      <charset val="134"/>
    </font>
    <font>
      <sz val="10"/>
      <color theme="1"/>
      <name val="宋体"/>
      <charset val="134"/>
    </font>
    <font>
      <sz val="10"/>
      <color indexed="63"/>
      <name val="宋体"/>
      <charset val="134"/>
    </font>
    <font>
      <sz val="10"/>
      <color rgb="FF000000"/>
      <name val="宋体"/>
      <charset val="134"/>
    </font>
    <font>
      <sz val="10"/>
      <color rgb="FF000000"/>
      <name val="宋体"/>
      <charset val="134"/>
      <scheme val="minor"/>
    </font>
    <font>
      <b/>
      <sz val="18"/>
      <color theme="1"/>
      <name val="宋体"/>
      <charset val="134"/>
      <scheme val="major"/>
    </font>
    <font>
      <sz val="10"/>
      <color rgb="FF333333"/>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6" borderId="0" applyNumberFormat="0" applyBorder="0" applyAlignment="0" applyProtection="0">
      <alignment vertical="center"/>
    </xf>
    <xf numFmtId="0" fontId="27"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20" fillId="2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5" applyNumberFormat="0" applyFont="0" applyAlignment="0" applyProtection="0">
      <alignment vertical="center"/>
    </xf>
    <xf numFmtId="0" fontId="20" fillId="2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20" fillId="21" borderId="0" applyNumberFormat="0" applyBorder="0" applyAlignment="0" applyProtection="0">
      <alignment vertical="center"/>
    </xf>
    <xf numFmtId="0" fontId="17" fillId="0" borderId="7" applyNumberFormat="0" applyFill="0" applyAlignment="0" applyProtection="0">
      <alignment vertical="center"/>
    </xf>
    <xf numFmtId="0" fontId="20" fillId="20" borderId="0" applyNumberFormat="0" applyBorder="0" applyAlignment="0" applyProtection="0">
      <alignment vertical="center"/>
    </xf>
    <xf numFmtId="0" fontId="21" fillId="14" borderId="4" applyNumberFormat="0" applyAlignment="0" applyProtection="0">
      <alignment vertical="center"/>
    </xf>
    <xf numFmtId="0" fontId="30" fillId="14" borderId="8" applyNumberFormat="0" applyAlignment="0" applyProtection="0">
      <alignment vertical="center"/>
    </xf>
    <xf numFmtId="0" fontId="13" fillId="6" borderId="2" applyNumberFormat="0" applyAlignment="0" applyProtection="0">
      <alignment vertical="center"/>
    </xf>
    <xf numFmtId="0" fontId="12" fillId="25" borderId="0" applyNumberFormat="0" applyBorder="0" applyAlignment="0" applyProtection="0">
      <alignment vertical="center"/>
    </xf>
    <xf numFmtId="0" fontId="20" fillId="13"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28" fillId="24" borderId="0" applyNumberFormat="0" applyBorder="0" applyAlignment="0" applyProtection="0">
      <alignment vertical="center"/>
    </xf>
    <xf numFmtId="0" fontId="26" fillId="19" borderId="0" applyNumberFormat="0" applyBorder="0" applyAlignment="0" applyProtection="0">
      <alignment vertical="center"/>
    </xf>
    <xf numFmtId="0" fontId="12" fillId="32" borderId="0" applyNumberFormat="0" applyBorder="0" applyAlignment="0" applyProtection="0">
      <alignment vertical="center"/>
    </xf>
    <xf numFmtId="0" fontId="20" fillId="12"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7" borderId="0" applyNumberFormat="0" applyBorder="0" applyAlignment="0" applyProtection="0">
      <alignment vertical="center"/>
    </xf>
    <xf numFmtId="0" fontId="20" fillId="11" borderId="0" applyNumberFormat="0" applyBorder="0" applyAlignment="0" applyProtection="0">
      <alignment vertical="center"/>
    </xf>
    <xf numFmtId="0" fontId="12" fillId="29" borderId="0" applyNumberFormat="0" applyBorder="0" applyAlignment="0" applyProtection="0">
      <alignment vertical="center"/>
    </xf>
    <xf numFmtId="0" fontId="12" fillId="3" borderId="0" applyNumberFormat="0" applyBorder="0" applyAlignment="0" applyProtection="0">
      <alignment vertical="center"/>
    </xf>
    <xf numFmtId="0" fontId="20" fillId="10" borderId="0" applyNumberFormat="0" applyBorder="0" applyAlignment="0" applyProtection="0">
      <alignment vertical="center"/>
    </xf>
    <xf numFmtId="0" fontId="12" fillId="2" borderId="0" applyNumberFormat="0" applyBorder="0" applyAlignment="0" applyProtection="0">
      <alignment vertical="center"/>
    </xf>
    <xf numFmtId="0" fontId="20" fillId="27" borderId="0" applyNumberFormat="0" applyBorder="0" applyAlignment="0" applyProtection="0">
      <alignment vertical="center"/>
    </xf>
    <xf numFmtId="0" fontId="20" fillId="16" borderId="0" applyNumberFormat="0" applyBorder="0" applyAlignment="0" applyProtection="0">
      <alignment vertical="center"/>
    </xf>
    <xf numFmtId="0" fontId="12" fillId="7" borderId="0" applyNumberFormat="0" applyBorder="0" applyAlignment="0" applyProtection="0">
      <alignment vertical="center"/>
    </xf>
    <xf numFmtId="0" fontId="20" fillId="18" borderId="0" applyNumberFormat="0" applyBorder="0" applyAlignment="0" applyProtection="0">
      <alignment vertical="center"/>
    </xf>
  </cellStyleXfs>
  <cellXfs count="55">
    <xf numFmtId="0" fontId="0" fillId="0" borderId="0" xfId="0">
      <alignment vertical="center"/>
    </xf>
    <xf numFmtId="0" fontId="1"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31" fontId="4"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31"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8" fontId="3" fillId="0" borderId="0"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3" fillId="0" borderId="1" xfId="0" applyNumberFormat="1" applyFont="1" applyBorder="1" applyAlignment="1">
      <alignment horizontal="center" vertical="center" wrapText="1"/>
    </xf>
    <xf numFmtId="178"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5" fillId="0" borderId="0" xfId="0" applyFont="1" applyAlignment="1">
      <alignment horizontal="center" vertical="center"/>
    </xf>
    <xf numFmtId="49" fontId="3" fillId="0" borderId="0" xfId="0" applyNumberFormat="1" applyFont="1" applyAlignment="1">
      <alignment horizontal="center" vertical="center" wrapText="1"/>
    </xf>
    <xf numFmtId="0" fontId="10" fillId="0" borderId="0" xfId="0" applyFont="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31" fontId="5" fillId="0" borderId="1" xfId="0" applyNumberFormat="1" applyFont="1" applyBorder="1" applyAlignment="1">
      <alignment horizontal="center" vertical="center" wrapText="1"/>
    </xf>
    <xf numFmtId="31" fontId="3"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xf>
    <xf numFmtId="31" fontId="11" fillId="0" borderId="0" xfId="0" applyNumberFormat="1" applyFont="1" applyAlignment="1">
      <alignment horizontal="center" vertical="center"/>
    </xf>
    <xf numFmtId="0" fontId="7" fillId="0" borderId="1" xfId="0" applyFont="1" applyBorder="1" applyAlignment="1">
      <alignment horizontal="center" vertical="center" wrapText="1"/>
    </xf>
    <xf numFmtId="31" fontId="5" fillId="0" borderId="1" xfId="0" applyNumberFormat="1" applyFont="1" applyBorder="1" applyAlignment="1">
      <alignment horizontal="center" vertical="center"/>
    </xf>
    <xf numFmtId="31" fontId="3" fillId="0" borderId="1" xfId="0" applyNumberFormat="1" applyFont="1" applyBorder="1" applyAlignment="1">
      <alignment horizontal="center" vertical="center"/>
    </xf>
    <xf numFmtId="0" fontId="7" fillId="0" borderId="1" xfId="0" applyFont="1" applyBorder="1" applyAlignment="1">
      <alignment horizontal="center" vertical="center"/>
    </xf>
    <xf numFmtId="0" fontId="4" fillId="0" borderId="0" xfId="0" applyFont="1" applyFill="1" applyBorder="1" applyAlignment="1">
      <alignment horizontal="center" vertical="center" wrapText="1"/>
    </xf>
    <xf numFmtId="0"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K22"/>
  <sheetViews>
    <sheetView tabSelected="1" workbookViewId="0">
      <pane xSplit="6" ySplit="2" topLeftCell="G3" activePane="bottomRight" state="frozen"/>
      <selection/>
      <selection pane="topRight"/>
      <selection pane="bottomLeft"/>
      <selection pane="bottomRight" activeCell="E13" sqref="E13"/>
    </sheetView>
  </sheetViews>
  <sheetFormatPr defaultColWidth="9" defaultRowHeight="12"/>
  <cols>
    <col min="1" max="1" width="4.625" style="3" customWidth="1"/>
    <col min="2" max="2" width="12.625" style="3" customWidth="1"/>
    <col min="3" max="3" width="13.125" style="3" customWidth="1"/>
    <col min="4" max="4" width="13.0833333333333" style="3" customWidth="1"/>
    <col min="5" max="5" width="12.625" style="37" customWidth="1"/>
    <col min="6" max="6" width="29.375" style="3" customWidth="1"/>
    <col min="7" max="7" width="8.625" style="3" customWidth="1"/>
    <col min="8" max="8" width="12.625" style="3" customWidth="1"/>
    <col min="9" max="9" width="14.55" style="3" customWidth="1"/>
    <col min="10" max="10" width="19.375" style="3" customWidth="1"/>
    <col min="11" max="11" width="11.25" style="3" customWidth="1"/>
    <col min="12" max="12" width="14.7" style="3" customWidth="1"/>
    <col min="13" max="13" width="13.125" style="3" customWidth="1"/>
    <col min="14" max="14" width="14.7" style="3" customWidth="1"/>
    <col min="15" max="15" width="18.875" style="3" customWidth="1"/>
    <col min="16" max="16" width="20.25" style="3" customWidth="1"/>
    <col min="17" max="17" width="29.375" style="3" customWidth="1"/>
    <col min="18" max="18" width="14.7" style="3" customWidth="1"/>
    <col min="19" max="19" width="14.55" style="3" customWidth="1"/>
    <col min="20" max="20" width="8.625" style="3" customWidth="1"/>
    <col min="21" max="21" width="32.875" style="3" customWidth="1"/>
    <col min="22" max="16384" width="9" style="3"/>
  </cols>
  <sheetData>
    <row r="1" ht="61" customHeight="1" spans="1:5">
      <c r="A1" s="38" t="s">
        <v>0</v>
      </c>
      <c r="E1" s="3"/>
    </row>
    <row r="2" s="2" customFormat="1" ht="21" customHeight="1" spans="1:245">
      <c r="A2" s="4" t="s">
        <v>1</v>
      </c>
      <c r="B2" s="4" t="s">
        <v>2</v>
      </c>
      <c r="C2" s="5" t="s">
        <v>3</v>
      </c>
      <c r="D2" s="4" t="s">
        <v>4</v>
      </c>
      <c r="E2" s="6" t="s">
        <v>5</v>
      </c>
      <c r="F2" s="4" t="s">
        <v>6</v>
      </c>
      <c r="G2" s="4" t="s">
        <v>7</v>
      </c>
      <c r="H2" s="6" t="s">
        <v>8</v>
      </c>
      <c r="I2" s="6" t="s">
        <v>9</v>
      </c>
      <c r="J2" s="4" t="s">
        <v>10</v>
      </c>
      <c r="K2" s="4" t="s">
        <v>11</v>
      </c>
      <c r="L2" s="4" t="s">
        <v>12</v>
      </c>
      <c r="M2" s="5" t="s">
        <v>13</v>
      </c>
      <c r="N2" s="9" t="s">
        <v>14</v>
      </c>
      <c r="O2" s="4" t="s">
        <v>15</v>
      </c>
      <c r="P2" s="4" t="s">
        <v>16</v>
      </c>
      <c r="Q2" s="4" t="s">
        <v>17</v>
      </c>
      <c r="R2" s="5" t="s">
        <v>18</v>
      </c>
      <c r="S2" s="6" t="s">
        <v>19</v>
      </c>
      <c r="T2" s="4" t="s">
        <v>20</v>
      </c>
      <c r="U2" s="4" t="s">
        <v>21</v>
      </c>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row>
    <row r="3" s="33" customFormat="1" ht="24" spans="1:21">
      <c r="A3" s="39">
        <v>1</v>
      </c>
      <c r="B3" s="39" t="s">
        <v>22</v>
      </c>
      <c r="C3" s="40" t="e">
        <f>VLOOKUP(#REF!,#REF!,7,0)</f>
        <v>#REF!</v>
      </c>
      <c r="D3" s="39" t="s">
        <v>23</v>
      </c>
      <c r="E3" s="41">
        <v>43584</v>
      </c>
      <c r="F3" s="39" t="s">
        <v>24</v>
      </c>
      <c r="G3" s="39" t="s">
        <v>25</v>
      </c>
      <c r="H3" s="41">
        <v>43584</v>
      </c>
      <c r="I3" s="22">
        <v>43234</v>
      </c>
      <c r="J3" s="16" t="s">
        <v>26</v>
      </c>
      <c r="K3" s="16" t="s">
        <v>27</v>
      </c>
      <c r="L3" s="44">
        <v>43628</v>
      </c>
      <c r="M3" s="40">
        <v>3250000</v>
      </c>
      <c r="N3" s="41">
        <v>43648</v>
      </c>
      <c r="O3" s="39" t="s">
        <v>28</v>
      </c>
      <c r="P3" s="39" t="s">
        <v>29</v>
      </c>
      <c r="Q3" s="39" t="s">
        <v>30</v>
      </c>
      <c r="R3" s="39">
        <v>323.9</v>
      </c>
      <c r="S3" s="41">
        <v>43663</v>
      </c>
      <c r="T3" s="39">
        <v>3</v>
      </c>
      <c r="U3" s="39" t="s">
        <v>31</v>
      </c>
    </row>
    <row r="4" s="33" customFormat="1" ht="32" customHeight="1" spans="1:21">
      <c r="A4" s="39">
        <v>2</v>
      </c>
      <c r="B4" s="39" t="s">
        <v>32</v>
      </c>
      <c r="C4" s="40" t="e">
        <f>VLOOKUP(#REF!,#REF!,7,0)</f>
        <v>#REF!</v>
      </c>
      <c r="D4" s="39" t="s">
        <v>33</v>
      </c>
      <c r="E4" s="41">
        <v>43585</v>
      </c>
      <c r="F4" s="39" t="s">
        <v>34</v>
      </c>
      <c r="G4" s="39" t="s">
        <v>35</v>
      </c>
      <c r="H4" s="41">
        <v>43585</v>
      </c>
      <c r="I4" s="22">
        <v>43630</v>
      </c>
      <c r="J4" s="16" t="s">
        <v>36</v>
      </c>
      <c r="K4" s="16" t="s">
        <v>37</v>
      </c>
      <c r="L4" s="22">
        <v>43643</v>
      </c>
      <c r="M4" s="40">
        <v>400000</v>
      </c>
      <c r="N4" s="44">
        <v>43655</v>
      </c>
      <c r="O4" s="39" t="s">
        <v>38</v>
      </c>
      <c r="P4" s="39" t="s">
        <v>29</v>
      </c>
      <c r="Q4" s="39" t="s">
        <v>39</v>
      </c>
      <c r="R4" s="40" t="s">
        <v>40</v>
      </c>
      <c r="S4" s="44">
        <v>43658</v>
      </c>
      <c r="T4" s="39">
        <v>8</v>
      </c>
      <c r="U4" s="39" t="s">
        <v>41</v>
      </c>
    </row>
    <row r="5" s="34" customFormat="1" ht="33" customHeight="1" spans="1:21">
      <c r="A5" s="39">
        <v>3</v>
      </c>
      <c r="B5" s="42" t="s">
        <v>32</v>
      </c>
      <c r="C5" s="40" t="s">
        <v>42</v>
      </c>
      <c r="D5" s="39" t="s">
        <v>43</v>
      </c>
      <c r="E5" s="41">
        <v>43570</v>
      </c>
      <c r="F5" s="42" t="s">
        <v>44</v>
      </c>
      <c r="G5" s="42" t="s">
        <v>25</v>
      </c>
      <c r="H5" s="41">
        <v>43570</v>
      </c>
      <c r="I5" s="41">
        <v>43592</v>
      </c>
      <c r="J5" s="42" t="s">
        <v>45</v>
      </c>
      <c r="K5" s="42" t="s">
        <v>46</v>
      </c>
      <c r="L5" s="41">
        <v>43604</v>
      </c>
      <c r="M5" s="42" t="s">
        <v>42</v>
      </c>
      <c r="N5" s="41">
        <v>43609</v>
      </c>
      <c r="O5" s="42" t="s">
        <v>47</v>
      </c>
      <c r="P5" s="42" t="s">
        <v>48</v>
      </c>
      <c r="Q5" s="42" t="s">
        <v>49</v>
      </c>
      <c r="R5" s="42" t="s">
        <v>50</v>
      </c>
      <c r="S5" s="44">
        <v>43612</v>
      </c>
      <c r="T5" s="42">
        <v>3</v>
      </c>
      <c r="U5" s="42" t="s">
        <v>51</v>
      </c>
    </row>
    <row r="6" s="34" customFormat="1" ht="25" customHeight="1" spans="1:21">
      <c r="A6" s="39">
        <v>4</v>
      </c>
      <c r="B6" s="42" t="s">
        <v>32</v>
      </c>
      <c r="C6" s="40" t="s">
        <v>52</v>
      </c>
      <c r="D6" s="39" t="s">
        <v>53</v>
      </c>
      <c r="E6" s="41">
        <v>43598</v>
      </c>
      <c r="F6" s="42" t="s">
        <v>54</v>
      </c>
      <c r="G6" s="42" t="s">
        <v>25</v>
      </c>
      <c r="H6" s="41">
        <v>43598</v>
      </c>
      <c r="I6" s="41">
        <v>43630</v>
      </c>
      <c r="J6" s="42" t="s">
        <v>55</v>
      </c>
      <c r="K6" s="42" t="s">
        <v>56</v>
      </c>
      <c r="L6" s="41">
        <v>43634</v>
      </c>
      <c r="M6" s="40" t="s">
        <v>52</v>
      </c>
      <c r="N6" s="41">
        <v>43644</v>
      </c>
      <c r="O6" s="42" t="s">
        <v>57</v>
      </c>
      <c r="P6" s="42" t="s">
        <v>48</v>
      </c>
      <c r="Q6" s="42" t="s">
        <v>58</v>
      </c>
      <c r="R6" s="42" t="s">
        <v>59</v>
      </c>
      <c r="S6" s="44">
        <v>43648</v>
      </c>
      <c r="T6" s="42">
        <v>3</v>
      </c>
      <c r="U6" s="42" t="s">
        <v>60</v>
      </c>
    </row>
    <row r="7" s="34" customFormat="1" ht="34" customHeight="1" spans="1:21">
      <c r="A7" s="39">
        <v>5</v>
      </c>
      <c r="B7" s="42" t="s">
        <v>32</v>
      </c>
      <c r="C7" s="42" t="s">
        <v>61</v>
      </c>
      <c r="D7" s="39" t="s">
        <v>53</v>
      </c>
      <c r="E7" s="41">
        <v>43567</v>
      </c>
      <c r="F7" s="42" t="s">
        <v>62</v>
      </c>
      <c r="G7" s="42" t="s">
        <v>25</v>
      </c>
      <c r="H7" s="41">
        <v>43567</v>
      </c>
      <c r="I7" s="41">
        <v>43630</v>
      </c>
      <c r="J7" s="42" t="s">
        <v>63</v>
      </c>
      <c r="K7" s="42" t="s">
        <v>46</v>
      </c>
      <c r="L7" s="41">
        <v>43643</v>
      </c>
      <c r="M7" s="42" t="s">
        <v>61</v>
      </c>
      <c r="N7" s="41">
        <v>43654</v>
      </c>
      <c r="O7" s="42" t="s">
        <v>64</v>
      </c>
      <c r="P7" s="42" t="s">
        <v>48</v>
      </c>
      <c r="Q7" s="42" t="s">
        <v>65</v>
      </c>
      <c r="R7" s="42" t="s">
        <v>66</v>
      </c>
      <c r="S7" s="44">
        <v>43659</v>
      </c>
      <c r="T7" s="42">
        <v>3</v>
      </c>
      <c r="U7" s="42" t="s">
        <v>67</v>
      </c>
    </row>
    <row r="8" s="34" customFormat="1" ht="25" customHeight="1" spans="1:21">
      <c r="A8" s="39">
        <v>6</v>
      </c>
      <c r="B8" s="42" t="s">
        <v>68</v>
      </c>
      <c r="C8" s="42" t="s">
        <v>69</v>
      </c>
      <c r="D8" s="39" t="s">
        <v>70</v>
      </c>
      <c r="E8" s="41">
        <v>43605</v>
      </c>
      <c r="F8" s="42" t="s">
        <v>71</v>
      </c>
      <c r="G8" s="42" t="s">
        <v>35</v>
      </c>
      <c r="H8" s="41">
        <v>43605</v>
      </c>
      <c r="I8" s="41">
        <v>43630</v>
      </c>
      <c r="J8" s="42" t="s">
        <v>72</v>
      </c>
      <c r="K8" s="42" t="s">
        <v>27</v>
      </c>
      <c r="L8" s="41">
        <v>43639</v>
      </c>
      <c r="M8" s="42" t="s">
        <v>69</v>
      </c>
      <c r="N8" s="41">
        <v>43678</v>
      </c>
      <c r="O8" s="42" t="s">
        <v>73</v>
      </c>
      <c r="P8" s="42" t="s">
        <v>48</v>
      </c>
      <c r="Q8" s="42" t="s">
        <v>74</v>
      </c>
      <c r="R8" s="42" t="s">
        <v>75</v>
      </c>
      <c r="S8" s="44">
        <v>43681</v>
      </c>
      <c r="T8" s="42">
        <v>5</v>
      </c>
      <c r="U8" s="42" t="s">
        <v>76</v>
      </c>
    </row>
    <row r="9" s="35" customFormat="1" ht="25" customHeight="1" spans="1:21">
      <c r="A9" s="39">
        <v>7</v>
      </c>
      <c r="B9" s="42" t="s">
        <v>77</v>
      </c>
      <c r="C9" s="42" t="s">
        <v>69</v>
      </c>
      <c r="D9" s="39" t="s">
        <v>78</v>
      </c>
      <c r="E9" s="43" t="s">
        <v>79</v>
      </c>
      <c r="F9" s="42" t="s">
        <v>80</v>
      </c>
      <c r="G9" s="42" t="s">
        <v>35</v>
      </c>
      <c r="H9" s="41">
        <v>43734</v>
      </c>
      <c r="I9" s="41">
        <v>43748</v>
      </c>
      <c r="J9" s="42" t="s">
        <v>81</v>
      </c>
      <c r="K9" s="42" t="s">
        <v>56</v>
      </c>
      <c r="L9" s="41">
        <v>43752</v>
      </c>
      <c r="M9" s="42" t="s">
        <v>69</v>
      </c>
      <c r="N9" s="41">
        <v>43767</v>
      </c>
      <c r="O9" s="42" t="s">
        <v>82</v>
      </c>
      <c r="P9" s="42" t="s">
        <v>48</v>
      </c>
      <c r="Q9" s="42" t="s">
        <v>83</v>
      </c>
      <c r="R9" s="42" t="s">
        <v>84</v>
      </c>
      <c r="S9" s="44">
        <v>43768</v>
      </c>
      <c r="T9" s="54">
        <v>4</v>
      </c>
      <c r="U9" s="54" t="s">
        <v>85</v>
      </c>
    </row>
    <row r="10" s="33" customFormat="1" ht="38.25" customHeight="1" spans="1:21">
      <c r="A10" s="39">
        <v>8</v>
      </c>
      <c r="B10" s="39" t="s">
        <v>86</v>
      </c>
      <c r="C10" s="40">
        <v>30000</v>
      </c>
      <c r="D10" s="39" t="s">
        <v>87</v>
      </c>
      <c r="E10" s="43" t="s">
        <v>88</v>
      </c>
      <c r="F10" s="39" t="s">
        <v>89</v>
      </c>
      <c r="G10" s="39" t="s">
        <v>25</v>
      </c>
      <c r="H10" s="41">
        <v>43620</v>
      </c>
      <c r="I10" s="44">
        <v>43630</v>
      </c>
      <c r="J10" s="39" t="s">
        <v>90</v>
      </c>
      <c r="K10" s="39" t="s">
        <v>46</v>
      </c>
      <c r="L10" s="44">
        <v>43640</v>
      </c>
      <c r="M10" s="40">
        <v>30000</v>
      </c>
      <c r="N10" s="44">
        <v>43648</v>
      </c>
      <c r="O10" s="39" t="s">
        <v>91</v>
      </c>
      <c r="P10" s="39" t="s">
        <v>92</v>
      </c>
      <c r="Q10" s="39" t="s">
        <v>93</v>
      </c>
      <c r="R10" s="40">
        <v>29200</v>
      </c>
      <c r="S10" s="22">
        <v>43648</v>
      </c>
      <c r="T10" s="39">
        <v>3</v>
      </c>
      <c r="U10" s="16" t="s">
        <v>94</v>
      </c>
    </row>
    <row r="11" s="33" customFormat="1" ht="29.25" customHeight="1" spans="1:21">
      <c r="A11" s="39">
        <v>9</v>
      </c>
      <c r="B11" s="39" t="s">
        <v>32</v>
      </c>
      <c r="C11" s="40">
        <v>80000</v>
      </c>
      <c r="D11" s="39" t="s">
        <v>53</v>
      </c>
      <c r="E11" s="43" t="s">
        <v>95</v>
      </c>
      <c r="F11" s="39" t="s">
        <v>96</v>
      </c>
      <c r="G11" s="39" t="s">
        <v>25</v>
      </c>
      <c r="H11" s="41">
        <v>43585</v>
      </c>
      <c r="I11" s="44">
        <v>43630</v>
      </c>
      <c r="J11" s="39" t="s">
        <v>97</v>
      </c>
      <c r="K11" s="39" t="s">
        <v>46</v>
      </c>
      <c r="L11" s="44">
        <v>43633</v>
      </c>
      <c r="M11" s="40">
        <v>80000</v>
      </c>
      <c r="N11" s="44">
        <v>43641</v>
      </c>
      <c r="O11" s="39" t="s">
        <v>98</v>
      </c>
      <c r="P11" s="39" t="s">
        <v>92</v>
      </c>
      <c r="Q11" s="39" t="s">
        <v>99</v>
      </c>
      <c r="R11" s="40">
        <v>77800</v>
      </c>
      <c r="S11" s="44">
        <v>43641</v>
      </c>
      <c r="T11" s="39">
        <v>3</v>
      </c>
      <c r="U11" s="39" t="s">
        <v>100</v>
      </c>
    </row>
    <row r="12" s="33" customFormat="1" ht="34.5" customHeight="1" spans="1:21">
      <c r="A12" s="39">
        <v>10</v>
      </c>
      <c r="B12" s="39" t="s">
        <v>32</v>
      </c>
      <c r="C12" s="40">
        <v>550000</v>
      </c>
      <c r="D12" s="39" t="s">
        <v>53</v>
      </c>
      <c r="E12" s="43" t="s">
        <v>95</v>
      </c>
      <c r="F12" s="39" t="s">
        <v>101</v>
      </c>
      <c r="G12" s="39" t="s">
        <v>102</v>
      </c>
      <c r="H12" s="41">
        <v>43585</v>
      </c>
      <c r="I12" s="44">
        <v>43630</v>
      </c>
      <c r="J12" s="39" t="s">
        <v>103</v>
      </c>
      <c r="K12" s="39" t="s">
        <v>56</v>
      </c>
      <c r="L12" s="44">
        <v>43632</v>
      </c>
      <c r="M12" s="40">
        <v>550000</v>
      </c>
      <c r="N12" s="44">
        <v>43642</v>
      </c>
      <c r="O12" s="39" t="s">
        <v>104</v>
      </c>
      <c r="P12" s="39" t="s">
        <v>92</v>
      </c>
      <c r="Q12" s="39" t="s">
        <v>105</v>
      </c>
      <c r="R12" s="39" t="s">
        <v>106</v>
      </c>
      <c r="S12" s="44">
        <v>43643</v>
      </c>
      <c r="T12" s="39">
        <v>4</v>
      </c>
      <c r="U12" s="39" t="s">
        <v>107</v>
      </c>
    </row>
    <row r="13" s="33" customFormat="1" ht="42" customHeight="1" spans="1:21">
      <c r="A13" s="39">
        <v>11</v>
      </c>
      <c r="B13" s="39" t="s">
        <v>86</v>
      </c>
      <c r="C13" s="40">
        <v>405000</v>
      </c>
      <c r="D13" s="39" t="s">
        <v>108</v>
      </c>
      <c r="E13" s="43" t="s">
        <v>109</v>
      </c>
      <c r="F13" s="39" t="s">
        <v>110</v>
      </c>
      <c r="G13" s="39" t="s">
        <v>35</v>
      </c>
      <c r="H13" s="41">
        <v>43750</v>
      </c>
      <c r="I13" s="44">
        <v>43750</v>
      </c>
      <c r="J13" s="39" t="s">
        <v>111</v>
      </c>
      <c r="K13" s="39" t="s">
        <v>37</v>
      </c>
      <c r="L13" s="44">
        <v>43762</v>
      </c>
      <c r="M13" s="40">
        <v>405000</v>
      </c>
      <c r="N13" s="44">
        <v>43770</v>
      </c>
      <c r="O13" s="39" t="s">
        <v>112</v>
      </c>
      <c r="P13" s="39" t="s">
        <v>92</v>
      </c>
      <c r="Q13" s="39" t="s">
        <v>113</v>
      </c>
      <c r="R13" s="40">
        <v>392000</v>
      </c>
      <c r="S13" s="44">
        <v>43773</v>
      </c>
      <c r="T13" s="39">
        <v>3</v>
      </c>
      <c r="U13" s="39" t="s">
        <v>114</v>
      </c>
    </row>
    <row r="14" s="33" customFormat="1" ht="76" customHeight="1" spans="1:21">
      <c r="A14" s="39">
        <v>12</v>
      </c>
      <c r="B14" s="39" t="s">
        <v>115</v>
      </c>
      <c r="C14" s="40">
        <v>160000</v>
      </c>
      <c r="D14" s="39" t="s">
        <v>116</v>
      </c>
      <c r="E14" s="43" t="s">
        <v>109</v>
      </c>
      <c r="F14" s="39" t="s">
        <v>117</v>
      </c>
      <c r="G14" s="39" t="s">
        <v>25</v>
      </c>
      <c r="H14" s="44">
        <v>43595</v>
      </c>
      <c r="I14" s="43" t="s">
        <v>118</v>
      </c>
      <c r="J14" s="39" t="s">
        <v>119</v>
      </c>
      <c r="K14" s="39" t="s">
        <v>56</v>
      </c>
      <c r="L14" s="41">
        <v>43598</v>
      </c>
      <c r="M14" s="40">
        <v>160000</v>
      </c>
      <c r="N14" s="41">
        <v>43626</v>
      </c>
      <c r="O14" s="39" t="s">
        <v>120</v>
      </c>
      <c r="P14" s="39" t="s">
        <v>121</v>
      </c>
      <c r="Q14" s="39" t="s">
        <v>122</v>
      </c>
      <c r="R14" s="40" t="s">
        <v>123</v>
      </c>
      <c r="S14" s="44">
        <v>43627</v>
      </c>
      <c r="T14" s="39">
        <v>4</v>
      </c>
      <c r="U14" s="39" t="s">
        <v>124</v>
      </c>
    </row>
    <row r="15" s="33" customFormat="1" ht="30" customHeight="1" spans="1:21">
      <c r="A15" s="39">
        <v>13</v>
      </c>
      <c r="B15" s="39" t="s">
        <v>32</v>
      </c>
      <c r="C15" s="40">
        <v>50000</v>
      </c>
      <c r="D15" s="39" t="s">
        <v>43</v>
      </c>
      <c r="E15" s="43" t="s">
        <v>109</v>
      </c>
      <c r="F15" s="7" t="s">
        <v>125</v>
      </c>
      <c r="G15" s="39" t="s">
        <v>25</v>
      </c>
      <c r="H15" s="44">
        <v>43630</v>
      </c>
      <c r="I15" s="43" t="s">
        <v>109</v>
      </c>
      <c r="J15" s="39" t="s">
        <v>126</v>
      </c>
      <c r="K15" s="39" t="s">
        <v>46</v>
      </c>
      <c r="L15" s="41">
        <v>43633</v>
      </c>
      <c r="M15" s="40">
        <v>50000</v>
      </c>
      <c r="N15" s="41">
        <v>43642</v>
      </c>
      <c r="O15" s="39" t="s">
        <v>127</v>
      </c>
      <c r="P15" s="39" t="s">
        <v>121</v>
      </c>
      <c r="Q15" s="39" t="s">
        <v>128</v>
      </c>
      <c r="R15" s="40">
        <v>43000</v>
      </c>
      <c r="S15" s="44">
        <v>43647</v>
      </c>
      <c r="T15" s="39">
        <v>4</v>
      </c>
      <c r="U15" s="39" t="s">
        <v>129</v>
      </c>
    </row>
    <row r="16" s="33" customFormat="1" ht="30" customHeight="1" spans="1:21">
      <c r="A16" s="39">
        <v>14</v>
      </c>
      <c r="B16" s="39" t="s">
        <v>32</v>
      </c>
      <c r="C16" s="40">
        <v>35000</v>
      </c>
      <c r="D16" s="39" t="s">
        <v>53</v>
      </c>
      <c r="E16" s="43" t="s">
        <v>109</v>
      </c>
      <c r="F16" s="39" t="s">
        <v>130</v>
      </c>
      <c r="G16" s="39" t="s">
        <v>25</v>
      </c>
      <c r="H16" s="44">
        <v>43630</v>
      </c>
      <c r="I16" s="43" t="s">
        <v>109</v>
      </c>
      <c r="J16" s="39" t="s">
        <v>131</v>
      </c>
      <c r="K16" s="39" t="s">
        <v>46</v>
      </c>
      <c r="L16" s="41">
        <v>43633</v>
      </c>
      <c r="M16" s="40">
        <v>35000</v>
      </c>
      <c r="N16" s="41">
        <v>43642</v>
      </c>
      <c r="O16" s="39" t="s">
        <v>132</v>
      </c>
      <c r="P16" s="39" t="s">
        <v>121</v>
      </c>
      <c r="Q16" s="39" t="s">
        <v>133</v>
      </c>
      <c r="R16" s="40">
        <v>32364</v>
      </c>
      <c r="S16" s="43" t="s">
        <v>134</v>
      </c>
      <c r="T16" s="39">
        <v>3</v>
      </c>
      <c r="U16" s="39" t="s">
        <v>135</v>
      </c>
    </row>
    <row r="17" s="33" customFormat="1" ht="30" customHeight="1" spans="1:21">
      <c r="A17" s="39">
        <v>15</v>
      </c>
      <c r="B17" s="39" t="s">
        <v>32</v>
      </c>
      <c r="C17" s="40">
        <v>40000</v>
      </c>
      <c r="D17" s="39" t="s">
        <v>53</v>
      </c>
      <c r="E17" s="43" t="s">
        <v>109</v>
      </c>
      <c r="F17" s="39" t="s">
        <v>136</v>
      </c>
      <c r="G17" s="39" t="s">
        <v>25</v>
      </c>
      <c r="H17" s="44">
        <v>43630</v>
      </c>
      <c r="I17" s="43" t="s">
        <v>109</v>
      </c>
      <c r="J17" s="39" t="s">
        <v>137</v>
      </c>
      <c r="K17" s="39" t="s">
        <v>46</v>
      </c>
      <c r="L17" s="41">
        <v>43644</v>
      </c>
      <c r="M17" s="40">
        <v>40000</v>
      </c>
      <c r="N17" s="41">
        <v>43654</v>
      </c>
      <c r="O17" s="39" t="s">
        <v>138</v>
      </c>
      <c r="P17" s="39" t="s">
        <v>121</v>
      </c>
      <c r="Q17" s="39" t="s">
        <v>139</v>
      </c>
      <c r="R17" s="40">
        <v>27800</v>
      </c>
      <c r="S17" s="44">
        <v>43655</v>
      </c>
      <c r="T17" s="39">
        <v>4</v>
      </c>
      <c r="U17" s="39" t="s">
        <v>140</v>
      </c>
    </row>
    <row r="18" s="3" customFormat="1" ht="44" customHeight="1" spans="1:21">
      <c r="A18" s="39">
        <v>16</v>
      </c>
      <c r="B18" s="39" t="s">
        <v>86</v>
      </c>
      <c r="C18" s="40">
        <v>45000</v>
      </c>
      <c r="D18" s="39" t="s">
        <v>87</v>
      </c>
      <c r="E18" s="43" t="s">
        <v>88</v>
      </c>
      <c r="F18" s="39" t="s">
        <v>141</v>
      </c>
      <c r="G18" s="39" t="s">
        <v>35</v>
      </c>
      <c r="H18" s="44">
        <v>43630</v>
      </c>
      <c r="I18" s="43" t="s">
        <v>88</v>
      </c>
      <c r="J18" s="39" t="s">
        <v>142</v>
      </c>
      <c r="K18" s="39" t="s">
        <v>46</v>
      </c>
      <c r="L18" s="41">
        <v>43636</v>
      </c>
      <c r="M18" s="40">
        <v>45000</v>
      </c>
      <c r="N18" s="41">
        <v>43644</v>
      </c>
      <c r="O18" s="39" t="s">
        <v>143</v>
      </c>
      <c r="P18" s="39" t="s">
        <v>121</v>
      </c>
      <c r="Q18" s="39" t="s">
        <v>93</v>
      </c>
      <c r="R18" s="40">
        <v>44150</v>
      </c>
      <c r="S18" s="44">
        <v>43647</v>
      </c>
      <c r="T18" s="7">
        <v>3</v>
      </c>
      <c r="U18" s="7" t="s">
        <v>144</v>
      </c>
    </row>
    <row r="19" s="33" customFormat="1" ht="24" customHeight="1" spans="1:21">
      <c r="A19" s="39">
        <v>17</v>
      </c>
      <c r="B19" s="39" t="s">
        <v>145</v>
      </c>
      <c r="C19" s="40" t="s">
        <v>146</v>
      </c>
      <c r="D19" s="39" t="s">
        <v>147</v>
      </c>
      <c r="E19" s="44">
        <v>43619</v>
      </c>
      <c r="F19" s="39" t="s">
        <v>148</v>
      </c>
      <c r="G19" s="39" t="s">
        <v>25</v>
      </c>
      <c r="H19" s="44">
        <v>43619</v>
      </c>
      <c r="I19" s="44">
        <v>43620</v>
      </c>
      <c r="J19" s="39" t="s">
        <v>149</v>
      </c>
      <c r="K19" s="39" t="s">
        <v>46</v>
      </c>
      <c r="L19" s="44">
        <v>43643</v>
      </c>
      <c r="M19" s="40" t="s">
        <v>146</v>
      </c>
      <c r="N19" s="48">
        <v>43656</v>
      </c>
      <c r="O19" s="39" t="s">
        <v>150</v>
      </c>
      <c r="P19" s="25" t="s">
        <v>151</v>
      </c>
      <c r="Q19" s="39" t="s">
        <v>152</v>
      </c>
      <c r="R19" s="40">
        <v>400000</v>
      </c>
      <c r="S19" s="44">
        <v>43656</v>
      </c>
      <c r="T19" s="39">
        <v>6</v>
      </c>
      <c r="U19" s="39" t="s">
        <v>153</v>
      </c>
    </row>
    <row r="20" s="33" customFormat="1" ht="57" customHeight="1" spans="1:21">
      <c r="A20" s="39">
        <v>18</v>
      </c>
      <c r="B20" s="39" t="s">
        <v>154</v>
      </c>
      <c r="C20" s="40" t="s">
        <v>155</v>
      </c>
      <c r="D20" s="39" t="s">
        <v>156</v>
      </c>
      <c r="E20" s="45">
        <v>43734</v>
      </c>
      <c r="F20" s="39" t="s">
        <v>157</v>
      </c>
      <c r="G20" s="39" t="s">
        <v>102</v>
      </c>
      <c r="H20" s="45">
        <v>43734</v>
      </c>
      <c r="I20" s="45">
        <v>43735</v>
      </c>
      <c r="J20" s="39" t="s">
        <v>158</v>
      </c>
      <c r="K20" s="39" t="s">
        <v>56</v>
      </c>
      <c r="L20" s="44">
        <v>43737</v>
      </c>
      <c r="M20" s="39" t="s">
        <v>155</v>
      </c>
      <c r="N20" s="43" t="s">
        <v>159</v>
      </c>
      <c r="O20" s="49" t="s">
        <v>160</v>
      </c>
      <c r="P20" s="25" t="s">
        <v>151</v>
      </c>
      <c r="Q20" s="39" t="s">
        <v>161</v>
      </c>
      <c r="R20" s="39">
        <v>2730000</v>
      </c>
      <c r="S20" s="44">
        <v>43763</v>
      </c>
      <c r="T20" s="39">
        <v>16</v>
      </c>
      <c r="U20" s="39" t="s">
        <v>162</v>
      </c>
    </row>
    <row r="21" ht="24" customHeight="1" spans="1:21">
      <c r="A21" s="39">
        <v>19</v>
      </c>
      <c r="B21" s="39" t="s">
        <v>154</v>
      </c>
      <c r="C21" s="40" t="s">
        <v>163</v>
      </c>
      <c r="D21" s="39" t="s">
        <v>164</v>
      </c>
      <c r="E21" s="43" t="s">
        <v>79</v>
      </c>
      <c r="F21" s="39" t="s">
        <v>165</v>
      </c>
      <c r="G21" s="39" t="s">
        <v>102</v>
      </c>
      <c r="H21" s="43" t="s">
        <v>79</v>
      </c>
      <c r="I21" s="45">
        <v>43735</v>
      </c>
      <c r="J21" s="39" t="s">
        <v>166</v>
      </c>
      <c r="K21" s="39" t="s">
        <v>56</v>
      </c>
      <c r="L21" s="44">
        <v>43737</v>
      </c>
      <c r="M21" s="39" t="s">
        <v>163</v>
      </c>
      <c r="N21" s="45">
        <v>43756</v>
      </c>
      <c r="O21" s="39" t="s">
        <v>167</v>
      </c>
      <c r="P21" s="25" t="s">
        <v>151</v>
      </c>
      <c r="Q21" s="39" t="s">
        <v>168</v>
      </c>
      <c r="R21" s="39">
        <v>870000</v>
      </c>
      <c r="S21" s="44">
        <v>43760</v>
      </c>
      <c r="T21" s="39">
        <v>24</v>
      </c>
      <c r="U21" s="39" t="s">
        <v>169</v>
      </c>
    </row>
    <row r="22" s="36" customFormat="1" ht="50" customHeight="1" spans="1:21">
      <c r="A22" s="39">
        <v>20</v>
      </c>
      <c r="B22" s="39" t="s">
        <v>170</v>
      </c>
      <c r="C22" s="46" t="s">
        <v>171</v>
      </c>
      <c r="D22" s="39" t="s">
        <v>172</v>
      </c>
      <c r="E22" s="43" t="s">
        <v>173</v>
      </c>
      <c r="F22" s="7" t="s">
        <v>174</v>
      </c>
      <c r="G22" s="47" t="s">
        <v>35</v>
      </c>
      <c r="H22" s="43" t="s">
        <v>173</v>
      </c>
      <c r="I22" s="43" t="s">
        <v>118</v>
      </c>
      <c r="J22" s="47" t="s">
        <v>175</v>
      </c>
      <c r="K22" s="47" t="s">
        <v>56</v>
      </c>
      <c r="L22" s="50">
        <v>43584</v>
      </c>
      <c r="M22" s="46" t="s">
        <v>171</v>
      </c>
      <c r="N22" s="51">
        <v>43599</v>
      </c>
      <c r="O22" s="52" t="s">
        <v>176</v>
      </c>
      <c r="P22" s="25" t="s">
        <v>151</v>
      </c>
      <c r="Q22" s="47" t="s">
        <v>177</v>
      </c>
      <c r="R22" s="46">
        <v>2200000</v>
      </c>
      <c r="S22" s="50">
        <v>43601</v>
      </c>
      <c r="T22" s="47">
        <v>4</v>
      </c>
      <c r="U22" s="47" t="s">
        <v>178</v>
      </c>
    </row>
  </sheetData>
  <autoFilter ref="A2:IK22">
    <extLst/>
  </autoFilter>
  <mergeCells count="1">
    <mergeCell ref="A1:U1"/>
  </mergeCells>
  <conditionalFormatting sqref="J2:J21 J23:J1048576">
    <cfRule type="duplicateValues" dxfId="0" priority="3"/>
  </conditionalFormatting>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3"/>
  <sheetViews>
    <sheetView workbookViewId="0">
      <pane xSplit="4" ySplit="2" topLeftCell="E5" activePane="bottomRight" state="frozen"/>
      <selection/>
      <selection pane="topRight"/>
      <selection pane="bottomLeft"/>
      <selection pane="bottomRight" activeCell="D13" sqref="D13"/>
    </sheetView>
  </sheetViews>
  <sheetFormatPr defaultColWidth="9" defaultRowHeight="12"/>
  <cols>
    <col min="1" max="1" width="5.375" style="13" customWidth="1"/>
    <col min="2" max="2" width="10.875" style="13" customWidth="1"/>
    <col min="3" max="3" width="14.875" style="13" customWidth="1"/>
    <col min="4" max="4" width="20.5" style="13" customWidth="1"/>
    <col min="5" max="5" width="12.625" style="14" customWidth="1"/>
    <col min="6" max="6" width="18.625" style="13" customWidth="1"/>
    <col min="7" max="7" width="14.5" style="13" customWidth="1"/>
    <col min="8" max="8" width="12.625" style="14" customWidth="1"/>
    <col min="9" max="9" width="12.625" style="13" customWidth="1"/>
    <col min="10" max="10" width="10.875" style="13" customWidth="1"/>
    <col min="11" max="11" width="17.25" style="13" customWidth="1"/>
    <col min="12" max="12" width="26.875" style="13" customWidth="1"/>
    <col min="13" max="13" width="12.625" style="14" customWidth="1"/>
    <col min="14" max="15" width="14.5" style="13" customWidth="1"/>
    <col min="16" max="16" width="8.625" style="13" customWidth="1"/>
    <col min="17" max="17" width="23.375" style="13" customWidth="1"/>
    <col min="18" max="18" width="5.375" style="13" customWidth="1"/>
    <col min="19" max="16384" width="9" style="13"/>
  </cols>
  <sheetData>
    <row r="1" s="12" customFormat="1" ht="36" customHeight="1" spans="1:1">
      <c r="A1" s="12" t="s">
        <v>179</v>
      </c>
    </row>
    <row r="2" s="2" customFormat="1" ht="38" customHeight="1" spans="1:18">
      <c r="A2" s="4" t="s">
        <v>1</v>
      </c>
      <c r="B2" s="4" t="s">
        <v>2</v>
      </c>
      <c r="C2" s="4" t="s">
        <v>4</v>
      </c>
      <c r="D2" s="4" t="s">
        <v>6</v>
      </c>
      <c r="E2" s="5" t="s">
        <v>180</v>
      </c>
      <c r="F2" s="4" t="s">
        <v>15</v>
      </c>
      <c r="G2" s="4" t="s">
        <v>12</v>
      </c>
      <c r="H2" s="5" t="s">
        <v>13</v>
      </c>
      <c r="I2" s="9" t="s">
        <v>14</v>
      </c>
      <c r="J2" s="4" t="s">
        <v>181</v>
      </c>
      <c r="K2" s="4" t="s">
        <v>16</v>
      </c>
      <c r="L2" s="4" t="s">
        <v>17</v>
      </c>
      <c r="M2" s="5" t="s">
        <v>182</v>
      </c>
      <c r="N2" s="5" t="s">
        <v>19</v>
      </c>
      <c r="O2" s="4" t="s">
        <v>183</v>
      </c>
      <c r="P2" s="4" t="s">
        <v>20</v>
      </c>
      <c r="Q2" s="4" t="s">
        <v>184</v>
      </c>
      <c r="R2" s="4" t="s">
        <v>185</v>
      </c>
    </row>
    <row r="3" s="13" customFormat="1" ht="24" spans="1:18">
      <c r="A3" s="15">
        <v>1</v>
      </c>
      <c r="B3" s="16" t="s">
        <v>186</v>
      </c>
      <c r="C3" s="15" t="s">
        <v>187</v>
      </c>
      <c r="D3" s="15" t="s">
        <v>188</v>
      </c>
      <c r="E3" s="17">
        <v>400000</v>
      </c>
      <c r="F3" s="15" t="s">
        <v>189</v>
      </c>
      <c r="G3" s="18">
        <v>43590</v>
      </c>
      <c r="H3" s="17">
        <v>398000</v>
      </c>
      <c r="I3" s="18">
        <v>43601</v>
      </c>
      <c r="J3" s="15" t="s">
        <v>56</v>
      </c>
      <c r="K3" s="15" t="s">
        <v>29</v>
      </c>
      <c r="L3" s="15" t="s">
        <v>190</v>
      </c>
      <c r="M3" s="17">
        <v>398000</v>
      </c>
      <c r="N3" s="18">
        <v>43602</v>
      </c>
      <c r="O3" s="18">
        <v>43602</v>
      </c>
      <c r="P3" s="15">
        <v>5</v>
      </c>
      <c r="Q3" s="15" t="s">
        <v>191</v>
      </c>
      <c r="R3" s="15"/>
    </row>
    <row r="4" s="13" customFormat="1" ht="60" spans="1:18">
      <c r="A4" s="15">
        <v>2</v>
      </c>
      <c r="B4" s="16" t="s">
        <v>154</v>
      </c>
      <c r="C4" s="15" t="s">
        <v>87</v>
      </c>
      <c r="D4" s="15" t="s">
        <v>192</v>
      </c>
      <c r="E4" s="17">
        <v>318000</v>
      </c>
      <c r="F4" s="15" t="s">
        <v>193</v>
      </c>
      <c r="G4" s="18">
        <v>43640</v>
      </c>
      <c r="H4" s="17" t="s">
        <v>194</v>
      </c>
      <c r="I4" s="18">
        <v>43655</v>
      </c>
      <c r="J4" s="15" t="s">
        <v>56</v>
      </c>
      <c r="K4" s="15" t="s">
        <v>29</v>
      </c>
      <c r="L4" s="15" t="s">
        <v>195</v>
      </c>
      <c r="M4" s="17">
        <v>300800</v>
      </c>
      <c r="N4" s="18">
        <v>43658</v>
      </c>
      <c r="O4" s="18">
        <v>43658</v>
      </c>
      <c r="P4" s="15">
        <v>3</v>
      </c>
      <c r="Q4" s="15" t="s">
        <v>196</v>
      </c>
      <c r="R4" s="15"/>
    </row>
    <row r="5" s="13" customFormat="1" ht="24" spans="1:18">
      <c r="A5" s="15">
        <v>3</v>
      </c>
      <c r="B5" s="16" t="s">
        <v>197</v>
      </c>
      <c r="C5" s="15" t="s">
        <v>198</v>
      </c>
      <c r="D5" s="15" t="s">
        <v>199</v>
      </c>
      <c r="E5" s="17">
        <v>80000</v>
      </c>
      <c r="F5" s="15" t="s">
        <v>200</v>
      </c>
      <c r="G5" s="18">
        <v>43640</v>
      </c>
      <c r="H5" s="17">
        <v>45000</v>
      </c>
      <c r="I5" s="18">
        <v>43656</v>
      </c>
      <c r="J5" s="15" t="s">
        <v>56</v>
      </c>
      <c r="K5" s="15" t="s">
        <v>29</v>
      </c>
      <c r="L5" s="15" t="s">
        <v>201</v>
      </c>
      <c r="M5" s="17">
        <v>45000</v>
      </c>
      <c r="N5" s="18">
        <v>43658</v>
      </c>
      <c r="O5" s="18">
        <v>43658</v>
      </c>
      <c r="P5" s="15">
        <v>3</v>
      </c>
      <c r="Q5" s="32" t="s">
        <v>202</v>
      </c>
      <c r="R5" s="15"/>
    </row>
    <row r="6" s="13" customFormat="1" ht="24" spans="1:18">
      <c r="A6" s="15">
        <v>4</v>
      </c>
      <c r="B6" s="16" t="s">
        <v>86</v>
      </c>
      <c r="C6" s="15" t="s">
        <v>87</v>
      </c>
      <c r="D6" s="15" t="s">
        <v>203</v>
      </c>
      <c r="E6" s="17">
        <v>250000</v>
      </c>
      <c r="F6" s="15" t="s">
        <v>204</v>
      </c>
      <c r="G6" s="18">
        <v>43640</v>
      </c>
      <c r="H6" s="17">
        <v>248000</v>
      </c>
      <c r="I6" s="18">
        <v>43656</v>
      </c>
      <c r="J6" s="15" t="s">
        <v>56</v>
      </c>
      <c r="K6" s="15" t="s">
        <v>29</v>
      </c>
      <c r="L6" s="15" t="s">
        <v>205</v>
      </c>
      <c r="M6" s="17">
        <v>248000</v>
      </c>
      <c r="N6" s="18">
        <v>43658</v>
      </c>
      <c r="O6" s="18">
        <v>43658</v>
      </c>
      <c r="P6" s="15">
        <v>3</v>
      </c>
      <c r="Q6" s="32" t="s">
        <v>202</v>
      </c>
      <c r="R6" s="15"/>
    </row>
    <row r="7" s="13" customFormat="1" ht="24" spans="1:18">
      <c r="A7" s="15">
        <v>5</v>
      </c>
      <c r="B7" s="16" t="s">
        <v>206</v>
      </c>
      <c r="C7" s="15" t="s">
        <v>207</v>
      </c>
      <c r="D7" s="15" t="s">
        <v>208</v>
      </c>
      <c r="E7" s="17">
        <v>432000</v>
      </c>
      <c r="F7" s="15" t="s">
        <v>209</v>
      </c>
      <c r="G7" s="18">
        <v>43651</v>
      </c>
      <c r="H7" s="17">
        <v>432000</v>
      </c>
      <c r="I7" s="18">
        <v>43662</v>
      </c>
      <c r="J7" s="15" t="s">
        <v>56</v>
      </c>
      <c r="K7" s="15" t="s">
        <v>29</v>
      </c>
      <c r="L7" s="15" t="s">
        <v>210</v>
      </c>
      <c r="M7" s="17">
        <v>432000</v>
      </c>
      <c r="N7" s="18">
        <v>43663</v>
      </c>
      <c r="O7" s="18">
        <v>43663</v>
      </c>
      <c r="P7" s="15">
        <v>3</v>
      </c>
      <c r="Q7" s="15" t="s">
        <v>211</v>
      </c>
      <c r="R7" s="15"/>
    </row>
    <row r="8" s="13" customFormat="1" ht="24" spans="1:18">
      <c r="A8" s="15">
        <v>6</v>
      </c>
      <c r="B8" s="16" t="s">
        <v>212</v>
      </c>
      <c r="C8" s="15" t="s">
        <v>213</v>
      </c>
      <c r="D8" s="15" t="s">
        <v>214</v>
      </c>
      <c r="E8" s="17">
        <v>76000</v>
      </c>
      <c r="F8" s="15" t="s">
        <v>215</v>
      </c>
      <c r="G8" s="18">
        <v>43651</v>
      </c>
      <c r="H8" s="17" t="s">
        <v>216</v>
      </c>
      <c r="I8" s="18">
        <v>43668</v>
      </c>
      <c r="J8" s="15" t="s">
        <v>56</v>
      </c>
      <c r="K8" s="15" t="s">
        <v>29</v>
      </c>
      <c r="L8" s="15" t="s">
        <v>217</v>
      </c>
      <c r="M8" s="17" t="s">
        <v>218</v>
      </c>
      <c r="N8" s="18">
        <v>43669</v>
      </c>
      <c r="O8" s="18">
        <v>43669</v>
      </c>
      <c r="P8" s="15">
        <v>4</v>
      </c>
      <c r="Q8" s="15" t="s">
        <v>219</v>
      </c>
      <c r="R8" s="15"/>
    </row>
    <row r="9" s="13" customFormat="1" ht="36" spans="1:18">
      <c r="A9" s="15">
        <v>7</v>
      </c>
      <c r="B9" s="16" t="s">
        <v>220</v>
      </c>
      <c r="C9" s="15" t="s">
        <v>207</v>
      </c>
      <c r="D9" s="15" t="s">
        <v>221</v>
      </c>
      <c r="E9" s="17">
        <v>500000</v>
      </c>
      <c r="F9" s="15" t="s">
        <v>222</v>
      </c>
      <c r="G9" s="18">
        <v>43755</v>
      </c>
      <c r="H9" s="17" t="s">
        <v>216</v>
      </c>
      <c r="I9" s="18">
        <v>43763</v>
      </c>
      <c r="J9" s="15" t="s">
        <v>37</v>
      </c>
      <c r="K9" s="15" t="s">
        <v>29</v>
      </c>
      <c r="L9" s="15" t="s">
        <v>223</v>
      </c>
      <c r="M9" s="17" t="s">
        <v>218</v>
      </c>
      <c r="N9" s="18">
        <v>43766</v>
      </c>
      <c r="O9" s="18">
        <v>43766</v>
      </c>
      <c r="P9" s="15">
        <v>12</v>
      </c>
      <c r="Q9" s="15" t="s">
        <v>224</v>
      </c>
      <c r="R9" s="15"/>
    </row>
    <row r="10" ht="25" customHeight="1" spans="1:18">
      <c r="A10" s="15">
        <v>8</v>
      </c>
      <c r="B10" s="15" t="s">
        <v>225</v>
      </c>
      <c r="C10" s="15" t="s">
        <v>226</v>
      </c>
      <c r="D10" s="15" t="s">
        <v>227</v>
      </c>
      <c r="E10" s="17">
        <v>200000</v>
      </c>
      <c r="F10" s="15" t="s">
        <v>228</v>
      </c>
      <c r="G10" s="19">
        <v>43634</v>
      </c>
      <c r="H10" s="17">
        <v>197700</v>
      </c>
      <c r="I10" s="19">
        <v>43640</v>
      </c>
      <c r="J10" s="15" t="s">
        <v>46</v>
      </c>
      <c r="K10" s="15" t="s">
        <v>48</v>
      </c>
      <c r="L10" s="15" t="s">
        <v>229</v>
      </c>
      <c r="M10" s="17">
        <v>197700</v>
      </c>
      <c r="N10" s="19">
        <v>43643</v>
      </c>
      <c r="O10" s="19">
        <v>43649</v>
      </c>
      <c r="P10" s="15">
        <v>3</v>
      </c>
      <c r="Q10" s="15" t="s">
        <v>230</v>
      </c>
      <c r="R10" s="15"/>
    </row>
    <row r="11" ht="25" customHeight="1" spans="1:18">
      <c r="A11" s="15">
        <v>9</v>
      </c>
      <c r="B11" s="16" t="s">
        <v>220</v>
      </c>
      <c r="C11" s="15" t="s">
        <v>231</v>
      </c>
      <c r="D11" s="15" t="s">
        <v>232</v>
      </c>
      <c r="E11" s="17">
        <v>100000</v>
      </c>
      <c r="F11" s="15" t="s">
        <v>233</v>
      </c>
      <c r="G11" s="20">
        <v>43655</v>
      </c>
      <c r="H11" s="17">
        <v>98990</v>
      </c>
      <c r="I11" s="19">
        <v>43663</v>
      </c>
      <c r="J11" s="15" t="s">
        <v>46</v>
      </c>
      <c r="K11" s="15" t="s">
        <v>48</v>
      </c>
      <c r="L11" s="15" t="s">
        <v>234</v>
      </c>
      <c r="M11" s="17">
        <v>98990</v>
      </c>
      <c r="N11" s="19">
        <v>43664</v>
      </c>
      <c r="O11" s="19">
        <v>43668</v>
      </c>
      <c r="P11" s="15">
        <v>3</v>
      </c>
      <c r="Q11" s="15" t="s">
        <v>235</v>
      </c>
      <c r="R11" s="15"/>
    </row>
    <row r="12" ht="25" customHeight="1" spans="1:18">
      <c r="A12" s="15">
        <v>10</v>
      </c>
      <c r="B12" s="16" t="s">
        <v>68</v>
      </c>
      <c r="C12" s="15" t="s">
        <v>236</v>
      </c>
      <c r="D12" s="15" t="s">
        <v>237</v>
      </c>
      <c r="E12" s="17">
        <v>187500</v>
      </c>
      <c r="F12" s="15" t="s">
        <v>238</v>
      </c>
      <c r="G12" s="20">
        <v>43663</v>
      </c>
      <c r="H12" s="17">
        <v>181500</v>
      </c>
      <c r="I12" s="19">
        <v>43676</v>
      </c>
      <c r="J12" s="15" t="s">
        <v>56</v>
      </c>
      <c r="K12" s="15" t="s">
        <v>48</v>
      </c>
      <c r="L12" s="15" t="s">
        <v>239</v>
      </c>
      <c r="M12" s="17">
        <v>181500</v>
      </c>
      <c r="N12" s="19">
        <v>43678</v>
      </c>
      <c r="O12" s="19">
        <v>43683</v>
      </c>
      <c r="P12" s="15">
        <v>3</v>
      </c>
      <c r="Q12" s="15" t="s">
        <v>240</v>
      </c>
      <c r="R12" s="15"/>
    </row>
    <row r="13" ht="33" customHeight="1" spans="1:18">
      <c r="A13" s="15">
        <v>11</v>
      </c>
      <c r="B13" s="16" t="s">
        <v>77</v>
      </c>
      <c r="C13" s="15" t="s">
        <v>241</v>
      </c>
      <c r="D13" s="15" t="s">
        <v>242</v>
      </c>
      <c r="E13" s="17">
        <v>300000</v>
      </c>
      <c r="F13" s="15" t="s">
        <v>243</v>
      </c>
      <c r="G13" s="19">
        <v>43753</v>
      </c>
      <c r="H13" s="17">
        <v>288000</v>
      </c>
      <c r="I13" s="19">
        <v>43767</v>
      </c>
      <c r="J13" s="15" t="s">
        <v>56</v>
      </c>
      <c r="K13" s="15" t="s">
        <v>48</v>
      </c>
      <c r="L13" s="24" t="s">
        <v>244</v>
      </c>
      <c r="M13" s="17">
        <v>288000</v>
      </c>
      <c r="N13" s="19">
        <v>43768</v>
      </c>
      <c r="O13" s="19">
        <v>43773</v>
      </c>
      <c r="P13" s="15">
        <v>3</v>
      </c>
      <c r="Q13" s="15" t="s">
        <v>245</v>
      </c>
      <c r="R13" s="15"/>
    </row>
    <row r="14" ht="102" customHeight="1" spans="1:18">
      <c r="A14" s="15">
        <v>12</v>
      </c>
      <c r="B14" s="16" t="s">
        <v>220</v>
      </c>
      <c r="C14" s="15" t="s">
        <v>207</v>
      </c>
      <c r="D14" s="15" t="s">
        <v>246</v>
      </c>
      <c r="E14" s="17">
        <v>1000000</v>
      </c>
      <c r="F14" s="15" t="s">
        <v>247</v>
      </c>
      <c r="G14" s="19">
        <v>43755</v>
      </c>
      <c r="H14" s="17" t="str">
        <f>M14</f>
        <v>清单汇总价格9.97154万元（成交供应商按照最终清单单价签订合同，据实结算，全年实际供货总价不超过100万元）</v>
      </c>
      <c r="I14" s="19">
        <v>43768</v>
      </c>
      <c r="J14" s="15" t="s">
        <v>56</v>
      </c>
      <c r="K14" s="15" t="s">
        <v>48</v>
      </c>
      <c r="L14" s="15" t="s">
        <v>248</v>
      </c>
      <c r="M14" s="17" t="s">
        <v>249</v>
      </c>
      <c r="N14" s="19">
        <v>43769</v>
      </c>
      <c r="O14" s="19">
        <v>43773</v>
      </c>
      <c r="P14" s="15">
        <v>3</v>
      </c>
      <c r="Q14" s="15" t="s">
        <v>250</v>
      </c>
      <c r="R14" s="15"/>
    </row>
    <row r="15" ht="101" customHeight="1" spans="1:18">
      <c r="A15" s="15">
        <v>13</v>
      </c>
      <c r="B15" s="16" t="s">
        <v>251</v>
      </c>
      <c r="C15" s="15" t="s">
        <v>252</v>
      </c>
      <c r="D15" s="15" t="s">
        <v>253</v>
      </c>
      <c r="E15" s="17">
        <v>214030</v>
      </c>
      <c r="F15" s="15" t="s">
        <v>254</v>
      </c>
      <c r="G15" s="19">
        <v>43768</v>
      </c>
      <c r="H15" s="17" t="str">
        <f>M15</f>
        <v>（170元所能提供的蛋糕卡面值）226元，1259份总计21.403万元（具体成交数量以实际结算数量为准）</v>
      </c>
      <c r="I15" s="19">
        <v>43776</v>
      </c>
      <c r="J15" s="15" t="s">
        <v>56</v>
      </c>
      <c r="K15" s="15" t="s">
        <v>48</v>
      </c>
      <c r="L15" s="24" t="s">
        <v>255</v>
      </c>
      <c r="M15" s="17" t="s">
        <v>256</v>
      </c>
      <c r="N15" s="19">
        <v>43781</v>
      </c>
      <c r="O15" s="15"/>
      <c r="P15" s="15">
        <v>4</v>
      </c>
      <c r="Q15" s="15" t="s">
        <v>257</v>
      </c>
      <c r="R15" s="15"/>
    </row>
    <row r="16" s="13" customFormat="1" ht="48" customHeight="1" spans="1:18">
      <c r="A16" s="15">
        <v>14</v>
      </c>
      <c r="B16" s="16" t="s">
        <v>86</v>
      </c>
      <c r="C16" s="15" t="s">
        <v>258</v>
      </c>
      <c r="D16" s="15" t="s">
        <v>259</v>
      </c>
      <c r="E16" s="17">
        <v>480000</v>
      </c>
      <c r="F16" s="15" t="s">
        <v>260</v>
      </c>
      <c r="G16" s="19">
        <v>43592</v>
      </c>
      <c r="H16" s="17">
        <v>480000</v>
      </c>
      <c r="I16" s="19">
        <v>43598</v>
      </c>
      <c r="J16" s="15" t="s">
        <v>261</v>
      </c>
      <c r="K16" s="15" t="s">
        <v>92</v>
      </c>
      <c r="L16" s="15" t="s">
        <v>262</v>
      </c>
      <c r="M16" s="17">
        <v>480000</v>
      </c>
      <c r="N16" s="19">
        <v>43599</v>
      </c>
      <c r="O16" s="19">
        <v>43600</v>
      </c>
      <c r="P16" s="15">
        <v>1</v>
      </c>
      <c r="Q16" s="15" t="s">
        <v>263</v>
      </c>
      <c r="R16" s="15"/>
    </row>
    <row r="17" s="13" customFormat="1" ht="67.5" customHeight="1" spans="1:18">
      <c r="A17" s="15">
        <v>15</v>
      </c>
      <c r="B17" s="15" t="s">
        <v>225</v>
      </c>
      <c r="C17" s="15" t="s">
        <v>236</v>
      </c>
      <c r="D17" s="15" t="s">
        <v>264</v>
      </c>
      <c r="E17" s="17">
        <v>179600</v>
      </c>
      <c r="F17" s="15" t="s">
        <v>265</v>
      </c>
      <c r="G17" s="19">
        <v>43606</v>
      </c>
      <c r="H17" s="17">
        <v>171000</v>
      </c>
      <c r="I17" s="19">
        <v>43613</v>
      </c>
      <c r="J17" s="15" t="s">
        <v>46</v>
      </c>
      <c r="K17" s="15" t="s">
        <v>92</v>
      </c>
      <c r="L17" s="15" t="s">
        <v>266</v>
      </c>
      <c r="M17" s="17">
        <v>171000</v>
      </c>
      <c r="N17" s="19">
        <v>43615</v>
      </c>
      <c r="O17" s="19">
        <v>43614</v>
      </c>
      <c r="P17" s="15">
        <v>3</v>
      </c>
      <c r="Q17" s="15" t="s">
        <v>267</v>
      </c>
      <c r="R17" s="15"/>
    </row>
    <row r="18" s="13" customFormat="1" ht="35.25" customHeight="1" spans="1:18">
      <c r="A18" s="15">
        <v>16</v>
      </c>
      <c r="B18" s="16" t="s">
        <v>220</v>
      </c>
      <c r="C18" s="13" t="s">
        <v>236</v>
      </c>
      <c r="D18" s="15" t="s">
        <v>268</v>
      </c>
      <c r="E18" s="17">
        <v>88000</v>
      </c>
      <c r="F18" s="15" t="s">
        <v>269</v>
      </c>
      <c r="G18" s="19">
        <v>43628</v>
      </c>
      <c r="H18" s="17">
        <v>82500</v>
      </c>
      <c r="I18" s="19">
        <v>43635</v>
      </c>
      <c r="J18" s="15" t="s">
        <v>37</v>
      </c>
      <c r="K18" s="15" t="s">
        <v>92</v>
      </c>
      <c r="L18" s="15" t="s">
        <v>133</v>
      </c>
      <c r="M18" s="17">
        <v>82500</v>
      </c>
      <c r="N18" s="19">
        <v>43651</v>
      </c>
      <c r="O18" s="19">
        <v>43654</v>
      </c>
      <c r="P18" s="15">
        <v>4</v>
      </c>
      <c r="Q18" s="15" t="s">
        <v>270</v>
      </c>
      <c r="R18" s="15"/>
    </row>
    <row r="19" s="13" customFormat="1" ht="33.75" customHeight="1" spans="1:18">
      <c r="A19" s="15">
        <v>17</v>
      </c>
      <c r="B19" s="16" t="s">
        <v>86</v>
      </c>
      <c r="C19" s="15" t="s">
        <v>207</v>
      </c>
      <c r="D19" s="15" t="s">
        <v>271</v>
      </c>
      <c r="E19" s="17">
        <v>150000</v>
      </c>
      <c r="F19" s="15" t="s">
        <v>272</v>
      </c>
      <c r="G19" s="19">
        <v>43633</v>
      </c>
      <c r="H19" s="17">
        <v>131950</v>
      </c>
      <c r="I19" s="19">
        <v>43638</v>
      </c>
      <c r="J19" s="15" t="s">
        <v>37</v>
      </c>
      <c r="K19" s="15" t="s">
        <v>92</v>
      </c>
      <c r="L19" s="15" t="s">
        <v>273</v>
      </c>
      <c r="M19" s="17">
        <v>131950</v>
      </c>
      <c r="N19" s="19">
        <v>43640</v>
      </c>
      <c r="O19" s="19">
        <v>43641</v>
      </c>
      <c r="P19" s="15">
        <v>3</v>
      </c>
      <c r="Q19" s="15" t="s">
        <v>274</v>
      </c>
      <c r="R19" s="15"/>
    </row>
    <row r="20" s="13" customFormat="1" ht="33" customHeight="1" spans="1:18">
      <c r="A20" s="15">
        <v>18</v>
      </c>
      <c r="B20" s="16" t="s">
        <v>275</v>
      </c>
      <c r="C20" s="15" t="s">
        <v>276</v>
      </c>
      <c r="D20" s="15" t="s">
        <v>277</v>
      </c>
      <c r="E20" s="17">
        <v>100000</v>
      </c>
      <c r="F20" s="15" t="s">
        <v>278</v>
      </c>
      <c r="G20" s="19">
        <v>43748</v>
      </c>
      <c r="H20" s="17">
        <f t="shared" ref="H20:H22" si="0">M20</f>
        <v>93200</v>
      </c>
      <c r="I20" s="19">
        <v>43760</v>
      </c>
      <c r="J20" s="15" t="s">
        <v>56</v>
      </c>
      <c r="K20" s="15" t="s">
        <v>92</v>
      </c>
      <c r="L20" s="15" t="s">
        <v>279</v>
      </c>
      <c r="M20" s="17">
        <v>93200</v>
      </c>
      <c r="N20" s="19">
        <v>43761</v>
      </c>
      <c r="O20" s="19">
        <v>43763</v>
      </c>
      <c r="P20" s="15">
        <v>3</v>
      </c>
      <c r="Q20" s="15" t="s">
        <v>280</v>
      </c>
      <c r="R20" s="15"/>
    </row>
    <row r="21" s="13" customFormat="1" ht="33" customHeight="1" spans="1:18">
      <c r="A21" s="15">
        <v>19</v>
      </c>
      <c r="B21" s="16" t="s">
        <v>275</v>
      </c>
      <c r="C21" s="15" t="s">
        <v>276</v>
      </c>
      <c r="D21" s="15" t="s">
        <v>281</v>
      </c>
      <c r="E21" s="17">
        <v>180000</v>
      </c>
      <c r="F21" s="15" t="s">
        <v>282</v>
      </c>
      <c r="G21" s="19">
        <v>43748</v>
      </c>
      <c r="H21" s="17">
        <f t="shared" si="0"/>
        <v>152100</v>
      </c>
      <c r="I21" s="19">
        <v>43760</v>
      </c>
      <c r="J21" s="15" t="s">
        <v>37</v>
      </c>
      <c r="K21" s="15" t="s">
        <v>92</v>
      </c>
      <c r="L21" s="15" t="s">
        <v>205</v>
      </c>
      <c r="M21" s="17">
        <v>152100</v>
      </c>
      <c r="N21" s="19">
        <v>43761</v>
      </c>
      <c r="O21" s="15"/>
      <c r="P21" s="15">
        <v>5</v>
      </c>
      <c r="Q21" s="15" t="s">
        <v>283</v>
      </c>
      <c r="R21" s="15"/>
    </row>
    <row r="22" s="13" customFormat="1" ht="36" customHeight="1" spans="1:18">
      <c r="A22" s="15">
        <v>20</v>
      </c>
      <c r="B22" s="16" t="s">
        <v>284</v>
      </c>
      <c r="C22" s="15" t="s">
        <v>285</v>
      </c>
      <c r="D22" s="15" t="s">
        <v>286</v>
      </c>
      <c r="E22" s="17">
        <v>130000</v>
      </c>
      <c r="F22" s="15" t="s">
        <v>91</v>
      </c>
      <c r="G22" s="19">
        <v>43749</v>
      </c>
      <c r="H22" s="17">
        <f t="shared" si="0"/>
        <v>122000</v>
      </c>
      <c r="I22" s="19">
        <v>43756</v>
      </c>
      <c r="J22" s="15" t="s">
        <v>37</v>
      </c>
      <c r="K22" s="15" t="s">
        <v>92</v>
      </c>
      <c r="L22" s="15" t="s">
        <v>287</v>
      </c>
      <c r="M22" s="17">
        <v>122000</v>
      </c>
      <c r="N22" s="19">
        <v>43756</v>
      </c>
      <c r="O22" s="19">
        <v>43759</v>
      </c>
      <c r="P22" s="15">
        <v>3</v>
      </c>
      <c r="Q22" s="15" t="s">
        <v>114</v>
      </c>
      <c r="R22" s="15"/>
    </row>
    <row r="23" s="13" customFormat="1" ht="30" customHeight="1" spans="1:18">
      <c r="A23" s="15">
        <v>21</v>
      </c>
      <c r="B23" s="16" t="s">
        <v>154</v>
      </c>
      <c r="C23" s="15" t="s">
        <v>288</v>
      </c>
      <c r="D23" s="15" t="s">
        <v>289</v>
      </c>
      <c r="E23" s="17"/>
      <c r="F23" s="15" t="s">
        <v>290</v>
      </c>
      <c r="G23" s="18">
        <v>43598</v>
      </c>
      <c r="H23" s="17" t="s">
        <v>291</v>
      </c>
      <c r="I23" s="18">
        <v>43605</v>
      </c>
      <c r="J23" s="15" t="s">
        <v>46</v>
      </c>
      <c r="K23" s="15" t="s">
        <v>121</v>
      </c>
      <c r="L23" s="15" t="s">
        <v>292</v>
      </c>
      <c r="M23" s="17" t="s">
        <v>293</v>
      </c>
      <c r="N23" s="18">
        <v>43605</v>
      </c>
      <c r="O23" s="18">
        <v>43612</v>
      </c>
      <c r="P23" s="15">
        <v>4</v>
      </c>
      <c r="Q23" s="15" t="s">
        <v>294</v>
      </c>
      <c r="R23" s="15"/>
    </row>
    <row r="24" s="13" customFormat="1" ht="30" customHeight="1" spans="1:18">
      <c r="A24" s="15">
        <v>23</v>
      </c>
      <c r="B24" s="15" t="s">
        <v>295</v>
      </c>
      <c r="C24" s="15" t="s">
        <v>296</v>
      </c>
      <c r="D24" s="15" t="s">
        <v>297</v>
      </c>
      <c r="E24" s="17">
        <v>36000</v>
      </c>
      <c r="F24" s="16" t="s">
        <v>298</v>
      </c>
      <c r="G24" s="18">
        <v>43607</v>
      </c>
      <c r="H24" s="17">
        <v>35000</v>
      </c>
      <c r="I24" s="18">
        <v>43616</v>
      </c>
      <c r="J24" s="15" t="s">
        <v>46</v>
      </c>
      <c r="K24" s="15" t="s">
        <v>121</v>
      </c>
      <c r="L24" s="15" t="s">
        <v>299</v>
      </c>
      <c r="M24" s="17">
        <v>35000</v>
      </c>
      <c r="N24" s="18">
        <v>43616</v>
      </c>
      <c r="O24" s="18">
        <v>43621</v>
      </c>
      <c r="P24" s="15">
        <v>3</v>
      </c>
      <c r="Q24" s="15" t="s">
        <v>300</v>
      </c>
      <c r="R24" s="15"/>
    </row>
    <row r="25" s="13" customFormat="1" ht="22" customHeight="1" spans="1:18">
      <c r="A25" s="15">
        <v>24</v>
      </c>
      <c r="B25" s="15" t="s">
        <v>295</v>
      </c>
      <c r="C25" s="15" t="s">
        <v>296</v>
      </c>
      <c r="D25" s="15" t="s">
        <v>301</v>
      </c>
      <c r="E25" s="17">
        <v>75000</v>
      </c>
      <c r="F25" s="16" t="s">
        <v>298</v>
      </c>
      <c r="G25" s="18">
        <v>43607</v>
      </c>
      <c r="H25" s="17">
        <v>73000</v>
      </c>
      <c r="I25" s="18">
        <v>43627</v>
      </c>
      <c r="J25" s="15" t="s">
        <v>46</v>
      </c>
      <c r="K25" s="15" t="s">
        <v>121</v>
      </c>
      <c r="L25" s="15" t="s">
        <v>302</v>
      </c>
      <c r="M25" s="17">
        <v>73000</v>
      </c>
      <c r="N25" s="18">
        <v>43627</v>
      </c>
      <c r="O25" s="18">
        <v>43631</v>
      </c>
      <c r="P25" s="15">
        <v>3</v>
      </c>
      <c r="Q25" s="15" t="s">
        <v>303</v>
      </c>
      <c r="R25" s="15"/>
    </row>
    <row r="26" s="13" customFormat="1" ht="30" customHeight="1" spans="1:18">
      <c r="A26" s="15">
        <v>25</v>
      </c>
      <c r="B26" s="15" t="s">
        <v>295</v>
      </c>
      <c r="C26" s="15" t="s">
        <v>296</v>
      </c>
      <c r="D26" s="15" t="s">
        <v>304</v>
      </c>
      <c r="E26" s="17">
        <v>70000</v>
      </c>
      <c r="F26" s="16" t="s">
        <v>298</v>
      </c>
      <c r="G26" s="18">
        <v>43607</v>
      </c>
      <c r="H26" s="17">
        <v>33880</v>
      </c>
      <c r="I26" s="18">
        <v>43616</v>
      </c>
      <c r="J26" s="15" t="s">
        <v>46</v>
      </c>
      <c r="K26" s="15" t="s">
        <v>121</v>
      </c>
      <c r="L26" s="15" t="s">
        <v>305</v>
      </c>
      <c r="M26" s="17">
        <v>33880</v>
      </c>
      <c r="N26" s="18">
        <v>43616</v>
      </c>
      <c r="O26" s="18">
        <v>43621</v>
      </c>
      <c r="P26" s="15">
        <v>3</v>
      </c>
      <c r="Q26" s="15" t="s">
        <v>300</v>
      </c>
      <c r="R26" s="15"/>
    </row>
    <row r="27" s="13" customFormat="1" ht="22" customHeight="1" spans="1:18">
      <c r="A27" s="15">
        <v>26</v>
      </c>
      <c r="B27" s="16" t="s">
        <v>295</v>
      </c>
      <c r="C27" s="15" t="s">
        <v>296</v>
      </c>
      <c r="D27" s="15" t="s">
        <v>306</v>
      </c>
      <c r="E27" s="17">
        <v>55000</v>
      </c>
      <c r="F27" s="16" t="s">
        <v>298</v>
      </c>
      <c r="G27" s="18">
        <v>43607</v>
      </c>
      <c r="H27" s="17">
        <f>M27</f>
        <v>52000</v>
      </c>
      <c r="I27" s="18">
        <v>43616</v>
      </c>
      <c r="J27" s="15" t="s">
        <v>46</v>
      </c>
      <c r="K27" s="15" t="s">
        <v>121</v>
      </c>
      <c r="L27" s="15" t="s">
        <v>307</v>
      </c>
      <c r="M27" s="17">
        <v>52000</v>
      </c>
      <c r="N27" s="18">
        <v>43616</v>
      </c>
      <c r="O27" s="18">
        <v>43621</v>
      </c>
      <c r="P27" s="15">
        <v>3</v>
      </c>
      <c r="Q27" s="15" t="s">
        <v>300</v>
      </c>
      <c r="R27" s="15"/>
    </row>
    <row r="28" s="13" customFormat="1" ht="33" customHeight="1" spans="1:18">
      <c r="A28" s="15">
        <v>27</v>
      </c>
      <c r="B28" s="15" t="s">
        <v>295</v>
      </c>
      <c r="C28" s="15" t="s">
        <v>296</v>
      </c>
      <c r="D28" s="15" t="s">
        <v>308</v>
      </c>
      <c r="E28" s="17">
        <v>75000</v>
      </c>
      <c r="F28" s="16" t="s">
        <v>309</v>
      </c>
      <c r="G28" s="18">
        <v>43613</v>
      </c>
      <c r="H28" s="17">
        <f>M28</f>
        <v>70000</v>
      </c>
      <c r="I28" s="18">
        <v>43622</v>
      </c>
      <c r="J28" s="15" t="s">
        <v>310</v>
      </c>
      <c r="K28" s="15" t="s">
        <v>121</v>
      </c>
      <c r="L28" s="15" t="s">
        <v>311</v>
      </c>
      <c r="M28" s="17">
        <v>70000</v>
      </c>
      <c r="N28" s="18">
        <v>43625</v>
      </c>
      <c r="O28" s="18">
        <v>43625</v>
      </c>
      <c r="P28" s="15">
        <v>1</v>
      </c>
      <c r="Q28" s="15" t="s">
        <v>312</v>
      </c>
      <c r="R28" s="15"/>
    </row>
    <row r="29" s="13" customFormat="1" ht="33" customHeight="1" spans="1:18">
      <c r="A29" s="15">
        <v>28</v>
      </c>
      <c r="B29" s="15" t="s">
        <v>313</v>
      </c>
      <c r="C29" s="15" t="s">
        <v>314</v>
      </c>
      <c r="D29" s="15" t="s">
        <v>315</v>
      </c>
      <c r="E29" s="17">
        <v>199200</v>
      </c>
      <c r="F29" s="15" t="s">
        <v>316</v>
      </c>
      <c r="G29" s="18">
        <v>43621</v>
      </c>
      <c r="H29" s="17">
        <v>196500</v>
      </c>
      <c r="I29" s="18">
        <v>43633</v>
      </c>
      <c r="J29" s="15" t="s">
        <v>317</v>
      </c>
      <c r="K29" s="15" t="s">
        <v>121</v>
      </c>
      <c r="L29" s="15" t="s">
        <v>318</v>
      </c>
      <c r="M29" s="17">
        <v>196500</v>
      </c>
      <c r="N29" s="18">
        <v>43634</v>
      </c>
      <c r="O29" s="18">
        <v>43640</v>
      </c>
      <c r="P29" s="15">
        <v>3</v>
      </c>
      <c r="Q29" s="15" t="s">
        <v>319</v>
      </c>
      <c r="R29" s="15"/>
    </row>
    <row r="30" s="13" customFormat="1" ht="27" customHeight="1" spans="1:18">
      <c r="A30" s="15">
        <v>29</v>
      </c>
      <c r="B30" s="15" t="s">
        <v>68</v>
      </c>
      <c r="C30" s="15" t="s">
        <v>320</v>
      </c>
      <c r="D30" s="15" t="s">
        <v>321</v>
      </c>
      <c r="E30" s="17">
        <v>535000</v>
      </c>
      <c r="F30" s="15" t="s">
        <v>322</v>
      </c>
      <c r="G30" s="18">
        <v>43627</v>
      </c>
      <c r="H30" s="17">
        <v>53500</v>
      </c>
      <c r="I30" s="18">
        <v>43635</v>
      </c>
      <c r="J30" s="15" t="s">
        <v>261</v>
      </c>
      <c r="K30" s="15" t="s">
        <v>121</v>
      </c>
      <c r="L30" s="15" t="s">
        <v>323</v>
      </c>
      <c r="M30" s="17">
        <v>535000</v>
      </c>
      <c r="N30" s="18">
        <v>43635</v>
      </c>
      <c r="O30" s="18">
        <v>43636</v>
      </c>
      <c r="P30" s="15">
        <v>1</v>
      </c>
      <c r="Q30" s="15" t="s">
        <v>324</v>
      </c>
      <c r="R30" s="15"/>
    </row>
    <row r="31" s="13" customFormat="1" ht="33" customHeight="1" spans="1:18">
      <c r="A31" s="15">
        <v>30</v>
      </c>
      <c r="B31" s="15" t="s">
        <v>77</v>
      </c>
      <c r="C31" s="15" t="s">
        <v>325</v>
      </c>
      <c r="D31" s="15" t="s">
        <v>326</v>
      </c>
      <c r="E31" s="17">
        <v>80000</v>
      </c>
      <c r="F31" s="15" t="s">
        <v>327</v>
      </c>
      <c r="G31" s="18">
        <v>43642</v>
      </c>
      <c r="H31" s="17">
        <v>78500</v>
      </c>
      <c r="I31" s="18">
        <v>43655</v>
      </c>
      <c r="J31" s="15" t="s">
        <v>56</v>
      </c>
      <c r="K31" s="15" t="s">
        <v>121</v>
      </c>
      <c r="L31" s="15" t="s">
        <v>328</v>
      </c>
      <c r="M31" s="17">
        <v>78500</v>
      </c>
      <c r="N31" s="18">
        <v>43656</v>
      </c>
      <c r="O31" s="18">
        <v>43661</v>
      </c>
      <c r="P31" s="15">
        <v>3</v>
      </c>
      <c r="Q31" s="15" t="s">
        <v>329</v>
      </c>
      <c r="R31" s="15"/>
    </row>
    <row r="32" s="13" customFormat="1" ht="36" customHeight="1" spans="1:18">
      <c r="A32" s="15">
        <v>31</v>
      </c>
      <c r="B32" s="16" t="s">
        <v>220</v>
      </c>
      <c r="C32" s="15" t="s">
        <v>330</v>
      </c>
      <c r="D32" s="15" t="s">
        <v>331</v>
      </c>
      <c r="E32" s="17">
        <v>300000</v>
      </c>
      <c r="F32" s="15" t="s">
        <v>332</v>
      </c>
      <c r="G32" s="18">
        <v>43635</v>
      </c>
      <c r="H32" s="17">
        <v>239050</v>
      </c>
      <c r="I32" s="18">
        <v>43643</v>
      </c>
      <c r="J32" s="15" t="s">
        <v>46</v>
      </c>
      <c r="K32" s="15" t="s">
        <v>121</v>
      </c>
      <c r="L32" s="15" t="s">
        <v>333</v>
      </c>
      <c r="M32" s="17">
        <v>239050</v>
      </c>
      <c r="N32" s="18">
        <v>43650</v>
      </c>
      <c r="O32" s="18">
        <v>43652</v>
      </c>
      <c r="P32" s="15">
        <v>6</v>
      </c>
      <c r="Q32" s="15" t="s">
        <v>334</v>
      </c>
      <c r="R32" s="15"/>
    </row>
    <row r="33" s="13" customFormat="1" ht="38" customHeight="1" spans="1:18">
      <c r="A33" s="15">
        <v>32</v>
      </c>
      <c r="B33" s="16" t="s">
        <v>220</v>
      </c>
      <c r="C33" s="15" t="s">
        <v>330</v>
      </c>
      <c r="D33" s="15" t="s">
        <v>335</v>
      </c>
      <c r="E33" s="17">
        <v>300000</v>
      </c>
      <c r="F33" s="15" t="s">
        <v>336</v>
      </c>
      <c r="G33" s="18">
        <v>43635</v>
      </c>
      <c r="H33" s="17">
        <v>236000</v>
      </c>
      <c r="I33" s="18">
        <v>43643</v>
      </c>
      <c r="J33" s="15" t="s">
        <v>46</v>
      </c>
      <c r="K33" s="15" t="s">
        <v>121</v>
      </c>
      <c r="L33" s="15" t="s">
        <v>333</v>
      </c>
      <c r="M33" s="17">
        <v>236000</v>
      </c>
      <c r="N33" s="18">
        <v>43646</v>
      </c>
      <c r="O33" s="18">
        <v>43651</v>
      </c>
      <c r="P33" s="15">
        <v>4</v>
      </c>
      <c r="Q33" s="15" t="s">
        <v>337</v>
      </c>
      <c r="R33" s="15"/>
    </row>
    <row r="34" s="13" customFormat="1" ht="36" customHeight="1" spans="1:18">
      <c r="A34" s="15">
        <v>33</v>
      </c>
      <c r="B34" s="15" t="s">
        <v>225</v>
      </c>
      <c r="C34" s="15" t="s">
        <v>207</v>
      </c>
      <c r="D34" s="15" t="s">
        <v>338</v>
      </c>
      <c r="E34" s="17">
        <v>150000</v>
      </c>
      <c r="F34" s="15" t="s">
        <v>339</v>
      </c>
      <c r="G34" s="18">
        <v>43654</v>
      </c>
      <c r="H34" s="17">
        <v>134900</v>
      </c>
      <c r="I34" s="18">
        <v>43661</v>
      </c>
      <c r="J34" s="15" t="s">
        <v>46</v>
      </c>
      <c r="K34" s="15" t="s">
        <v>121</v>
      </c>
      <c r="L34" s="15" t="s">
        <v>340</v>
      </c>
      <c r="M34" s="17">
        <v>134900</v>
      </c>
      <c r="N34" s="18">
        <v>43675</v>
      </c>
      <c r="O34" s="18">
        <v>43682</v>
      </c>
      <c r="P34" s="15">
        <v>4</v>
      </c>
      <c r="Q34" s="15" t="s">
        <v>341</v>
      </c>
      <c r="R34" s="15"/>
    </row>
    <row r="35" s="13" customFormat="1" ht="30" customHeight="1" spans="1:18">
      <c r="A35" s="15">
        <v>34</v>
      </c>
      <c r="B35" s="15" t="s">
        <v>342</v>
      </c>
      <c r="C35" s="15" t="s">
        <v>343</v>
      </c>
      <c r="D35" s="15" t="s">
        <v>344</v>
      </c>
      <c r="E35" s="17">
        <v>100000</v>
      </c>
      <c r="F35" s="15" t="s">
        <v>345</v>
      </c>
      <c r="G35" s="18">
        <v>43657</v>
      </c>
      <c r="H35" s="17">
        <v>100000</v>
      </c>
      <c r="I35" s="18">
        <v>43668</v>
      </c>
      <c r="J35" s="15" t="s">
        <v>261</v>
      </c>
      <c r="K35" s="15" t="s">
        <v>121</v>
      </c>
      <c r="L35" s="15" t="s">
        <v>346</v>
      </c>
      <c r="M35" s="17">
        <v>100000</v>
      </c>
      <c r="N35" s="18">
        <v>43668</v>
      </c>
      <c r="O35" s="18">
        <v>43675</v>
      </c>
      <c r="P35" s="15">
        <v>1</v>
      </c>
      <c r="Q35" s="15" t="s">
        <v>347</v>
      </c>
      <c r="R35" s="15"/>
    </row>
    <row r="36" s="13" customFormat="1" ht="44" customHeight="1" spans="1:18">
      <c r="A36" s="15">
        <v>35</v>
      </c>
      <c r="B36" s="15" t="s">
        <v>348</v>
      </c>
      <c r="C36" s="15" t="s">
        <v>207</v>
      </c>
      <c r="D36" s="15" t="s">
        <v>349</v>
      </c>
      <c r="E36" s="17">
        <v>200000</v>
      </c>
      <c r="F36" s="15" t="s">
        <v>350</v>
      </c>
      <c r="G36" s="18">
        <v>43658</v>
      </c>
      <c r="H36" s="17">
        <v>155750</v>
      </c>
      <c r="I36" s="18">
        <v>43663</v>
      </c>
      <c r="J36" s="15" t="s">
        <v>317</v>
      </c>
      <c r="K36" s="15" t="s">
        <v>121</v>
      </c>
      <c r="L36" s="15" t="s">
        <v>351</v>
      </c>
      <c r="M36" s="17">
        <v>155750</v>
      </c>
      <c r="N36" s="18">
        <v>43667</v>
      </c>
      <c r="O36" s="18">
        <v>43670</v>
      </c>
      <c r="P36" s="15">
        <v>6</v>
      </c>
      <c r="Q36" s="15" t="s">
        <v>352</v>
      </c>
      <c r="R36" s="15"/>
    </row>
    <row r="37" s="13" customFormat="1" ht="33" customHeight="1" spans="1:18">
      <c r="A37" s="15">
        <v>36</v>
      </c>
      <c r="B37" s="15" t="s">
        <v>348</v>
      </c>
      <c r="C37" s="15" t="s">
        <v>207</v>
      </c>
      <c r="D37" s="15" t="s">
        <v>353</v>
      </c>
      <c r="E37" s="17">
        <v>56250</v>
      </c>
      <c r="F37" s="15" t="s">
        <v>354</v>
      </c>
      <c r="G37" s="18">
        <v>43653</v>
      </c>
      <c r="H37" s="17">
        <v>37500</v>
      </c>
      <c r="I37" s="18">
        <v>43658</v>
      </c>
      <c r="J37" s="15" t="s">
        <v>317</v>
      </c>
      <c r="K37" s="15" t="s">
        <v>121</v>
      </c>
      <c r="L37" s="15" t="s">
        <v>355</v>
      </c>
      <c r="M37" s="17">
        <v>37500</v>
      </c>
      <c r="N37" s="18">
        <v>43658</v>
      </c>
      <c r="O37" s="18">
        <v>42932</v>
      </c>
      <c r="P37" s="15">
        <v>4</v>
      </c>
      <c r="Q37" s="15" t="s">
        <v>356</v>
      </c>
      <c r="R37" s="15"/>
    </row>
    <row r="38" s="13" customFormat="1" ht="33" customHeight="1" spans="1:18">
      <c r="A38" s="15">
        <v>37</v>
      </c>
      <c r="B38" s="16" t="s">
        <v>220</v>
      </c>
      <c r="C38" s="15" t="s">
        <v>357</v>
      </c>
      <c r="D38" s="15" t="s">
        <v>358</v>
      </c>
      <c r="E38" s="17">
        <v>495000</v>
      </c>
      <c r="F38" s="15" t="s">
        <v>359</v>
      </c>
      <c r="G38" s="18">
        <v>43677</v>
      </c>
      <c r="H38" s="17">
        <f t="shared" ref="H38:H43" si="1">M38</f>
        <v>495000</v>
      </c>
      <c r="I38" s="18">
        <v>43686</v>
      </c>
      <c r="J38" s="15" t="s">
        <v>261</v>
      </c>
      <c r="K38" s="15" t="s">
        <v>121</v>
      </c>
      <c r="L38" s="15" t="s">
        <v>360</v>
      </c>
      <c r="M38" s="17">
        <v>495000</v>
      </c>
      <c r="N38" s="18">
        <v>43688</v>
      </c>
      <c r="O38" s="18">
        <v>43690</v>
      </c>
      <c r="P38" s="15">
        <v>1</v>
      </c>
      <c r="Q38" s="15" t="s">
        <v>361</v>
      </c>
      <c r="R38" s="15"/>
    </row>
    <row r="39" s="13" customFormat="1" ht="47" customHeight="1" spans="1:18">
      <c r="A39" s="15">
        <v>38</v>
      </c>
      <c r="B39" s="15" t="s">
        <v>348</v>
      </c>
      <c r="C39" s="15" t="s">
        <v>207</v>
      </c>
      <c r="D39" s="15" t="s">
        <v>362</v>
      </c>
      <c r="E39" s="17">
        <v>750000</v>
      </c>
      <c r="F39" s="15" t="s">
        <v>363</v>
      </c>
      <c r="G39" s="18">
        <v>43685</v>
      </c>
      <c r="H39" s="17">
        <f t="shared" si="1"/>
        <v>742000</v>
      </c>
      <c r="I39" s="18">
        <v>43696</v>
      </c>
      <c r="J39" s="15" t="s">
        <v>46</v>
      </c>
      <c r="K39" s="15" t="s">
        <v>121</v>
      </c>
      <c r="L39" s="15" t="s">
        <v>364</v>
      </c>
      <c r="M39" s="17">
        <v>742000</v>
      </c>
      <c r="N39" s="18">
        <v>43696</v>
      </c>
      <c r="O39" s="18">
        <v>43700</v>
      </c>
      <c r="P39" s="15">
        <v>3</v>
      </c>
      <c r="Q39" s="15" t="s">
        <v>365</v>
      </c>
      <c r="R39" s="15"/>
    </row>
    <row r="40" s="13" customFormat="1" ht="31" customHeight="1" spans="1:18">
      <c r="A40" s="15">
        <v>39</v>
      </c>
      <c r="B40" s="15" t="s">
        <v>366</v>
      </c>
      <c r="C40" s="15" t="s">
        <v>207</v>
      </c>
      <c r="D40" s="15" t="s">
        <v>367</v>
      </c>
      <c r="E40" s="17">
        <v>100000</v>
      </c>
      <c r="F40" s="15" t="s">
        <v>368</v>
      </c>
      <c r="G40" s="18">
        <v>43747</v>
      </c>
      <c r="H40" s="17">
        <f t="shared" si="1"/>
        <v>96000</v>
      </c>
      <c r="I40" s="18">
        <v>43754</v>
      </c>
      <c r="J40" s="15" t="s">
        <v>46</v>
      </c>
      <c r="K40" s="15" t="s">
        <v>121</v>
      </c>
      <c r="L40" s="15" t="s">
        <v>369</v>
      </c>
      <c r="M40" s="17">
        <v>96000</v>
      </c>
      <c r="N40" s="18">
        <v>43759</v>
      </c>
      <c r="O40" s="18">
        <v>43763</v>
      </c>
      <c r="P40" s="15">
        <v>3</v>
      </c>
      <c r="Q40" s="15" t="s">
        <v>370</v>
      </c>
      <c r="R40" s="15"/>
    </row>
    <row r="41" s="13" customFormat="1" ht="33" customHeight="1" spans="1:18">
      <c r="A41" s="15">
        <v>40</v>
      </c>
      <c r="B41" s="15" t="s">
        <v>77</v>
      </c>
      <c r="C41" s="15" t="s">
        <v>371</v>
      </c>
      <c r="D41" s="15" t="s">
        <v>372</v>
      </c>
      <c r="E41" s="17">
        <v>800000</v>
      </c>
      <c r="F41" s="15" t="s">
        <v>373</v>
      </c>
      <c r="G41" s="18">
        <v>43749</v>
      </c>
      <c r="H41" s="17">
        <f t="shared" si="1"/>
        <v>780000</v>
      </c>
      <c r="I41" s="18">
        <v>43761</v>
      </c>
      <c r="J41" s="15" t="s">
        <v>56</v>
      </c>
      <c r="K41" s="15" t="s">
        <v>121</v>
      </c>
      <c r="L41" s="15" t="s">
        <v>374</v>
      </c>
      <c r="M41" s="17">
        <v>780000</v>
      </c>
      <c r="N41" s="18">
        <v>43762</v>
      </c>
      <c r="O41" s="18">
        <v>43768</v>
      </c>
      <c r="P41" s="15">
        <v>4</v>
      </c>
      <c r="Q41" s="15" t="s">
        <v>375</v>
      </c>
      <c r="R41" s="15"/>
    </row>
    <row r="42" s="13" customFormat="1" ht="22" customHeight="1" spans="1:18">
      <c r="A42" s="15">
        <v>41</v>
      </c>
      <c r="B42" s="15" t="s">
        <v>68</v>
      </c>
      <c r="C42" s="15" t="s">
        <v>376</v>
      </c>
      <c r="D42" s="15" t="s">
        <v>377</v>
      </c>
      <c r="E42" s="17">
        <v>300000</v>
      </c>
      <c r="F42" s="15" t="s">
        <v>378</v>
      </c>
      <c r="G42" s="18">
        <v>43753</v>
      </c>
      <c r="H42" s="17" t="str">
        <f t="shared" si="1"/>
        <v>折扣率80%</v>
      </c>
      <c r="I42" s="18">
        <v>43766</v>
      </c>
      <c r="J42" s="15" t="s">
        <v>56</v>
      </c>
      <c r="K42" s="15" t="s">
        <v>121</v>
      </c>
      <c r="L42" s="15" t="s">
        <v>379</v>
      </c>
      <c r="M42" s="17" t="s">
        <v>380</v>
      </c>
      <c r="N42" s="18">
        <v>43767</v>
      </c>
      <c r="O42" s="18">
        <v>43770</v>
      </c>
      <c r="P42" s="15">
        <v>3</v>
      </c>
      <c r="Q42" s="15" t="s">
        <v>381</v>
      </c>
      <c r="R42" s="15"/>
    </row>
    <row r="43" s="13" customFormat="1" ht="27" customHeight="1" spans="1:18">
      <c r="A43" s="15">
        <v>42</v>
      </c>
      <c r="B43" s="16" t="s">
        <v>382</v>
      </c>
      <c r="C43" s="15" t="s">
        <v>383</v>
      </c>
      <c r="D43" s="15" t="s">
        <v>384</v>
      </c>
      <c r="E43" s="21">
        <v>130000</v>
      </c>
      <c r="F43" s="16" t="s">
        <v>385</v>
      </c>
      <c r="G43" s="22">
        <v>43474</v>
      </c>
      <c r="H43" s="17">
        <f t="shared" si="1"/>
        <v>59700</v>
      </c>
      <c r="I43" s="22">
        <v>43493</v>
      </c>
      <c r="J43" s="16" t="s">
        <v>46</v>
      </c>
      <c r="K43" s="25" t="s">
        <v>151</v>
      </c>
      <c r="L43" s="16" t="s">
        <v>386</v>
      </c>
      <c r="M43" s="17">
        <v>59700</v>
      </c>
      <c r="N43" s="22">
        <v>43494</v>
      </c>
      <c r="O43" s="19">
        <v>43494</v>
      </c>
      <c r="P43" s="16">
        <v>6</v>
      </c>
      <c r="Q43" s="16" t="s">
        <v>387</v>
      </c>
      <c r="R43" s="15"/>
    </row>
    <row r="44" s="13" customFormat="1" ht="48" customHeight="1" spans="1:18">
      <c r="A44" s="15">
        <v>43</v>
      </c>
      <c r="B44" s="16" t="s">
        <v>388</v>
      </c>
      <c r="C44" s="21" t="s">
        <v>389</v>
      </c>
      <c r="D44" s="15" t="s">
        <v>390</v>
      </c>
      <c r="E44" s="21" t="s">
        <v>389</v>
      </c>
      <c r="F44" s="16" t="s">
        <v>391</v>
      </c>
      <c r="G44" s="22">
        <v>43546</v>
      </c>
      <c r="H44" s="17" t="s">
        <v>392</v>
      </c>
      <c r="I44" s="26">
        <v>43558</v>
      </c>
      <c r="J44" s="16" t="s">
        <v>56</v>
      </c>
      <c r="K44" s="25" t="s">
        <v>151</v>
      </c>
      <c r="L44" s="16" t="s">
        <v>393</v>
      </c>
      <c r="M44" s="21" t="s">
        <v>389</v>
      </c>
      <c r="N44" s="22">
        <v>43564</v>
      </c>
      <c r="O44" s="19">
        <v>43564</v>
      </c>
      <c r="P44" s="16">
        <v>18</v>
      </c>
      <c r="Q44" s="16" t="s">
        <v>394</v>
      </c>
      <c r="R44" s="15"/>
    </row>
    <row r="45" s="13" customFormat="1" ht="36" spans="1:18">
      <c r="A45" s="15">
        <v>44</v>
      </c>
      <c r="B45" s="16" t="s">
        <v>220</v>
      </c>
      <c r="C45" s="15" t="s">
        <v>395</v>
      </c>
      <c r="D45" s="15" t="s">
        <v>396</v>
      </c>
      <c r="E45" s="21">
        <v>671000</v>
      </c>
      <c r="F45" s="16" t="s">
        <v>397</v>
      </c>
      <c r="G45" s="22">
        <v>43567</v>
      </c>
      <c r="H45" s="17">
        <v>660910</v>
      </c>
      <c r="I45" s="27">
        <v>43585</v>
      </c>
      <c r="J45" s="16" t="s">
        <v>56</v>
      </c>
      <c r="K45" s="25" t="s">
        <v>151</v>
      </c>
      <c r="L45" s="16" t="s">
        <v>398</v>
      </c>
      <c r="M45" s="17" t="s">
        <v>399</v>
      </c>
      <c r="N45" s="28" t="s">
        <v>400</v>
      </c>
      <c r="O45" s="19">
        <v>43590</v>
      </c>
      <c r="P45" s="16">
        <v>3</v>
      </c>
      <c r="Q45" s="16" t="s">
        <v>401</v>
      </c>
      <c r="R45" s="15"/>
    </row>
    <row r="46" s="13" customFormat="1" ht="36" customHeight="1" spans="1:18">
      <c r="A46" s="15">
        <v>45</v>
      </c>
      <c r="B46" s="16" t="s">
        <v>402</v>
      </c>
      <c r="C46" s="15" t="s">
        <v>23</v>
      </c>
      <c r="D46" s="15" t="s">
        <v>174</v>
      </c>
      <c r="E46" s="21">
        <v>2200000</v>
      </c>
      <c r="F46" s="23" t="s">
        <v>176</v>
      </c>
      <c r="G46" s="22">
        <v>43584</v>
      </c>
      <c r="H46" s="17">
        <v>2192000</v>
      </c>
      <c r="I46" s="27">
        <v>43599</v>
      </c>
      <c r="J46" s="16" t="s">
        <v>56</v>
      </c>
      <c r="K46" s="25" t="s">
        <v>151</v>
      </c>
      <c r="L46" s="16" t="s">
        <v>177</v>
      </c>
      <c r="M46" s="17">
        <v>2192000</v>
      </c>
      <c r="N46" s="22">
        <v>43600</v>
      </c>
      <c r="O46" s="19">
        <v>43601</v>
      </c>
      <c r="P46" s="16">
        <v>4</v>
      </c>
      <c r="Q46" s="16" t="s">
        <v>178</v>
      </c>
      <c r="R46" s="15"/>
    </row>
    <row r="47" s="13" customFormat="1" ht="39" customHeight="1" spans="1:18">
      <c r="A47" s="15">
        <v>46</v>
      </c>
      <c r="B47" s="15" t="s">
        <v>295</v>
      </c>
      <c r="C47" s="15" t="s">
        <v>296</v>
      </c>
      <c r="D47" s="15" t="s">
        <v>403</v>
      </c>
      <c r="E47" s="21">
        <v>180000</v>
      </c>
      <c r="F47" s="16" t="s">
        <v>404</v>
      </c>
      <c r="G47" s="22">
        <v>43605</v>
      </c>
      <c r="H47" s="17">
        <v>179000</v>
      </c>
      <c r="I47" s="29">
        <v>43615</v>
      </c>
      <c r="J47" s="16" t="s">
        <v>310</v>
      </c>
      <c r="K47" s="25" t="s">
        <v>151</v>
      </c>
      <c r="L47" s="16" t="s">
        <v>405</v>
      </c>
      <c r="M47" s="17">
        <v>179000</v>
      </c>
      <c r="N47" s="22">
        <v>43615</v>
      </c>
      <c r="O47" s="19">
        <v>43616</v>
      </c>
      <c r="P47" s="16">
        <v>1</v>
      </c>
      <c r="Q47" s="16" t="s">
        <v>406</v>
      </c>
      <c r="R47" s="15"/>
    </row>
    <row r="48" s="13" customFormat="1" ht="33" customHeight="1" spans="1:18">
      <c r="A48" s="15">
        <v>47</v>
      </c>
      <c r="B48" s="16" t="s">
        <v>154</v>
      </c>
      <c r="C48" s="15" t="s">
        <v>407</v>
      </c>
      <c r="D48" s="15" t="s">
        <v>408</v>
      </c>
      <c r="E48" s="21">
        <v>450000</v>
      </c>
      <c r="F48" s="16" t="s">
        <v>409</v>
      </c>
      <c r="G48" s="22">
        <v>43628</v>
      </c>
      <c r="H48" s="17">
        <v>349000</v>
      </c>
      <c r="I48" s="26">
        <v>43642</v>
      </c>
      <c r="J48" s="16" t="s">
        <v>46</v>
      </c>
      <c r="K48" s="25" t="s">
        <v>151</v>
      </c>
      <c r="L48" s="16" t="s">
        <v>410</v>
      </c>
      <c r="M48" s="17">
        <v>349000</v>
      </c>
      <c r="N48" s="22">
        <v>43644</v>
      </c>
      <c r="O48" s="19">
        <v>43644</v>
      </c>
      <c r="P48" s="16">
        <v>5</v>
      </c>
      <c r="Q48" s="16" t="s">
        <v>411</v>
      </c>
      <c r="R48" s="15"/>
    </row>
    <row r="49" s="13" customFormat="1" ht="27" customHeight="1" spans="1:18">
      <c r="A49" s="15">
        <v>48</v>
      </c>
      <c r="B49" s="16" t="s">
        <v>154</v>
      </c>
      <c r="C49" s="15" t="s">
        <v>343</v>
      </c>
      <c r="D49" s="15" t="s">
        <v>412</v>
      </c>
      <c r="E49" s="21">
        <v>1300000</v>
      </c>
      <c r="F49" s="23" t="s">
        <v>413</v>
      </c>
      <c r="G49" s="22">
        <v>43634</v>
      </c>
      <c r="H49" s="17">
        <v>1274000</v>
      </c>
      <c r="I49" s="29" t="s">
        <v>414</v>
      </c>
      <c r="J49" s="16" t="s">
        <v>27</v>
      </c>
      <c r="K49" s="25" t="s">
        <v>151</v>
      </c>
      <c r="L49" s="16" t="s">
        <v>415</v>
      </c>
      <c r="M49" s="17">
        <v>1274000</v>
      </c>
      <c r="N49" s="28" t="s">
        <v>414</v>
      </c>
      <c r="O49" s="19">
        <v>43658</v>
      </c>
      <c r="P49" s="16">
        <v>4</v>
      </c>
      <c r="Q49" s="16" t="s">
        <v>416</v>
      </c>
      <c r="R49" s="15"/>
    </row>
    <row r="50" s="13" customFormat="1" ht="32" customHeight="1" spans="1:18">
      <c r="A50" s="15">
        <v>49</v>
      </c>
      <c r="B50" s="16" t="s">
        <v>417</v>
      </c>
      <c r="C50" s="15" t="s">
        <v>389</v>
      </c>
      <c r="D50" s="15" t="s">
        <v>418</v>
      </c>
      <c r="E50" s="21" t="s">
        <v>419</v>
      </c>
      <c r="F50" s="16" t="s">
        <v>420</v>
      </c>
      <c r="G50" s="22">
        <v>43642</v>
      </c>
      <c r="H50" s="17" t="str">
        <f t="shared" ref="H50:H53" si="2">M50</f>
        <v>33万元，30万元</v>
      </c>
      <c r="I50" s="30">
        <v>43655</v>
      </c>
      <c r="J50" s="16" t="s">
        <v>56</v>
      </c>
      <c r="K50" s="25" t="s">
        <v>151</v>
      </c>
      <c r="L50" s="16" t="s">
        <v>421</v>
      </c>
      <c r="M50" s="17" t="s">
        <v>422</v>
      </c>
      <c r="N50" s="28" t="s">
        <v>414</v>
      </c>
      <c r="O50" s="19">
        <v>43657</v>
      </c>
      <c r="P50" s="16">
        <v>4</v>
      </c>
      <c r="Q50" s="16" t="s">
        <v>423</v>
      </c>
      <c r="R50" s="15"/>
    </row>
    <row r="51" s="13" customFormat="1" ht="32" customHeight="1" spans="1:18">
      <c r="A51" s="15">
        <v>50</v>
      </c>
      <c r="B51" s="16" t="s">
        <v>220</v>
      </c>
      <c r="C51" s="15" t="s">
        <v>424</v>
      </c>
      <c r="D51" s="15" t="s">
        <v>425</v>
      </c>
      <c r="E51" s="21">
        <v>470000</v>
      </c>
      <c r="F51" s="16" t="s">
        <v>426</v>
      </c>
      <c r="G51" s="22">
        <v>43672</v>
      </c>
      <c r="H51" s="17">
        <f t="shared" si="2"/>
        <v>438000</v>
      </c>
      <c r="I51" s="31">
        <v>43685</v>
      </c>
      <c r="J51" s="16" t="s">
        <v>46</v>
      </c>
      <c r="K51" s="25" t="s">
        <v>151</v>
      </c>
      <c r="L51" s="16" t="s">
        <v>427</v>
      </c>
      <c r="M51" s="17">
        <v>438000</v>
      </c>
      <c r="N51" s="22">
        <v>43685</v>
      </c>
      <c r="O51" s="19">
        <v>43686</v>
      </c>
      <c r="P51" s="16">
        <v>3</v>
      </c>
      <c r="Q51" s="16" t="s">
        <v>428</v>
      </c>
      <c r="R51" s="15"/>
    </row>
    <row r="52" s="13" customFormat="1" ht="31" customHeight="1" spans="1:18">
      <c r="A52" s="15">
        <v>51</v>
      </c>
      <c r="B52" s="16" t="s">
        <v>220</v>
      </c>
      <c r="C52" s="15" t="s">
        <v>429</v>
      </c>
      <c r="D52" s="15" t="s">
        <v>430</v>
      </c>
      <c r="E52" s="21">
        <v>280000</v>
      </c>
      <c r="F52" s="23" t="s">
        <v>431</v>
      </c>
      <c r="G52" s="22">
        <v>43672</v>
      </c>
      <c r="H52" s="17">
        <f t="shared" si="2"/>
        <v>249500</v>
      </c>
      <c r="I52" s="26">
        <v>43685</v>
      </c>
      <c r="J52" s="16" t="s">
        <v>46</v>
      </c>
      <c r="K52" s="25" t="s">
        <v>151</v>
      </c>
      <c r="L52" s="16" t="s">
        <v>432</v>
      </c>
      <c r="M52" s="17">
        <v>249500</v>
      </c>
      <c r="N52" s="22" t="s">
        <v>433</v>
      </c>
      <c r="O52" s="19">
        <v>43686</v>
      </c>
      <c r="P52" s="16">
        <v>3</v>
      </c>
      <c r="Q52" s="16" t="s">
        <v>434</v>
      </c>
      <c r="R52" s="15"/>
    </row>
    <row r="53" s="13" customFormat="1" ht="30" customHeight="1" spans="1:18">
      <c r="A53" s="15">
        <v>52</v>
      </c>
      <c r="B53" s="15" t="s">
        <v>225</v>
      </c>
      <c r="C53" s="15" t="s">
        <v>236</v>
      </c>
      <c r="D53" s="15" t="s">
        <v>435</v>
      </c>
      <c r="E53" s="21">
        <v>307300</v>
      </c>
      <c r="F53" s="16" t="s">
        <v>436</v>
      </c>
      <c r="G53" s="22">
        <v>43735</v>
      </c>
      <c r="H53" s="17">
        <f t="shared" si="2"/>
        <v>290000</v>
      </c>
      <c r="I53" s="22">
        <v>43755</v>
      </c>
      <c r="J53" s="16" t="s">
        <v>56</v>
      </c>
      <c r="K53" s="25" t="s">
        <v>151</v>
      </c>
      <c r="L53" s="16" t="s">
        <v>266</v>
      </c>
      <c r="M53" s="17">
        <v>290000</v>
      </c>
      <c r="N53" s="22">
        <v>43755</v>
      </c>
      <c r="O53" s="19">
        <v>43756</v>
      </c>
      <c r="P53" s="16">
        <v>3</v>
      </c>
      <c r="Q53" s="16" t="s">
        <v>437</v>
      </c>
      <c r="R53" s="15"/>
    </row>
  </sheetData>
  <autoFilter ref="A2:R53">
    <extLst/>
  </autoFilter>
  <mergeCells count="1">
    <mergeCell ref="A1:R1"/>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workbookViewId="0">
      <selection activeCell="I14" sqref="I14"/>
    </sheetView>
  </sheetViews>
  <sheetFormatPr defaultColWidth="9" defaultRowHeight="12" outlineLevelRow="4"/>
  <cols>
    <col min="1" max="1" width="4.875" style="3" customWidth="1"/>
    <col min="2" max="2" width="8.125" style="3" customWidth="1"/>
    <col min="3" max="3" width="8.625" style="3" customWidth="1"/>
    <col min="4" max="4" width="12.625" style="3" customWidth="1"/>
    <col min="5" max="5" width="21.375" style="3" customWidth="1"/>
    <col min="6" max="6" width="11.125" style="3" customWidth="1"/>
    <col min="7" max="7" width="12.625" style="3" customWidth="1"/>
    <col min="8" max="8" width="8.375" style="3" customWidth="1"/>
    <col min="9" max="9" width="13.125" style="3" customWidth="1"/>
    <col min="10" max="11" width="12.625" style="3" customWidth="1"/>
    <col min="12" max="12" width="14.875" style="3" customWidth="1"/>
    <col min="13" max="13" width="19.5" style="3" customWidth="1"/>
    <col min="14" max="14" width="11" style="3" customWidth="1"/>
    <col min="15" max="16" width="12.625" style="3" customWidth="1"/>
    <col min="17" max="17" width="4.125" style="3" customWidth="1"/>
    <col min="18" max="18" width="18.5" style="3" customWidth="1"/>
    <col min="19" max="19" width="4.875" style="3" customWidth="1"/>
    <col min="20" max="16384" width="9" style="3"/>
  </cols>
  <sheetData>
    <row r="1" s="1" customFormat="1" ht="33" customHeight="1" spans="1:1">
      <c r="A1" s="1" t="s">
        <v>438</v>
      </c>
    </row>
    <row r="2" s="2" customFormat="1" ht="39" customHeight="1" spans="1:19">
      <c r="A2" s="4" t="s">
        <v>1</v>
      </c>
      <c r="B2" s="4" t="s">
        <v>2</v>
      </c>
      <c r="C2" s="4" t="s">
        <v>4</v>
      </c>
      <c r="D2" s="4" t="s">
        <v>439</v>
      </c>
      <c r="E2" s="4" t="s">
        <v>6</v>
      </c>
      <c r="F2" s="5" t="s">
        <v>3</v>
      </c>
      <c r="G2" s="6" t="s">
        <v>8</v>
      </c>
      <c r="H2" s="4" t="s">
        <v>181</v>
      </c>
      <c r="I2" s="4" t="s">
        <v>440</v>
      </c>
      <c r="J2" s="4" t="s">
        <v>441</v>
      </c>
      <c r="K2" s="4" t="s">
        <v>14</v>
      </c>
      <c r="L2" s="4" t="s">
        <v>442</v>
      </c>
      <c r="M2" s="4" t="s">
        <v>17</v>
      </c>
      <c r="N2" s="9" t="s">
        <v>18</v>
      </c>
      <c r="O2" s="6" t="s">
        <v>19</v>
      </c>
      <c r="P2" s="6" t="s">
        <v>183</v>
      </c>
      <c r="Q2" s="4" t="s">
        <v>443</v>
      </c>
      <c r="R2" s="4" t="s">
        <v>184</v>
      </c>
      <c r="S2" s="4" t="s">
        <v>185</v>
      </c>
    </row>
    <row r="3" ht="27" customHeight="1" spans="1:19">
      <c r="A3" s="7">
        <v>1</v>
      </c>
      <c r="B3" s="7" t="s">
        <v>32</v>
      </c>
      <c r="C3" s="7" t="s">
        <v>389</v>
      </c>
      <c r="D3" s="8">
        <v>43528</v>
      </c>
      <c r="E3" s="8" t="s">
        <v>444</v>
      </c>
      <c r="F3" s="8" t="s">
        <v>445</v>
      </c>
      <c r="G3" s="8">
        <v>43528</v>
      </c>
      <c r="H3" s="7" t="s">
        <v>446</v>
      </c>
      <c r="I3" s="10" t="s">
        <v>447</v>
      </c>
      <c r="J3" s="8">
        <v>43551</v>
      </c>
      <c r="K3" s="8">
        <v>43558</v>
      </c>
      <c r="L3" s="8" t="s">
        <v>448</v>
      </c>
      <c r="M3" s="8" t="s">
        <v>449</v>
      </c>
      <c r="N3" s="11">
        <v>21000</v>
      </c>
      <c r="O3" s="8">
        <v>43558</v>
      </c>
      <c r="P3" s="8">
        <v>43558</v>
      </c>
      <c r="Q3" s="7">
        <v>3</v>
      </c>
      <c r="R3" s="7" t="s">
        <v>450</v>
      </c>
      <c r="S3" s="7"/>
    </row>
    <row r="4" ht="27" customHeight="1" spans="1:19">
      <c r="A4" s="7"/>
      <c r="B4" s="7"/>
      <c r="C4" s="7"/>
      <c r="D4" s="8"/>
      <c r="E4" s="8"/>
      <c r="F4" s="8"/>
      <c r="G4" s="8"/>
      <c r="H4" s="7"/>
      <c r="I4" s="10"/>
      <c r="J4" s="8"/>
      <c r="K4" s="8"/>
      <c r="L4" s="8"/>
      <c r="M4" s="8" t="s">
        <v>451</v>
      </c>
      <c r="N4" s="11">
        <v>21000</v>
      </c>
      <c r="O4" s="8">
        <v>43558</v>
      </c>
      <c r="P4" s="8">
        <v>43558</v>
      </c>
      <c r="Q4" s="7"/>
      <c r="R4" s="7"/>
      <c r="S4" s="7"/>
    </row>
    <row r="5" ht="27" customHeight="1" spans="1:19">
      <c r="A5" s="7"/>
      <c r="B5" s="7"/>
      <c r="C5" s="7"/>
      <c r="D5" s="8"/>
      <c r="E5" s="8"/>
      <c r="F5" s="8"/>
      <c r="G5" s="8"/>
      <c r="H5" s="7"/>
      <c r="I5" s="10"/>
      <c r="J5" s="8"/>
      <c r="K5" s="8"/>
      <c r="L5" s="8"/>
      <c r="M5" s="8" t="s">
        <v>452</v>
      </c>
      <c r="N5" s="11">
        <v>42000</v>
      </c>
      <c r="O5" s="8">
        <v>43558</v>
      </c>
      <c r="P5" s="8">
        <v>43558</v>
      </c>
      <c r="Q5" s="7"/>
      <c r="R5" s="7"/>
      <c r="S5" s="7"/>
    </row>
  </sheetData>
  <mergeCells count="16">
    <mergeCell ref="A1:S1"/>
    <mergeCell ref="A3:A5"/>
    <mergeCell ref="B3:B5"/>
    <mergeCell ref="C3:C5"/>
    <mergeCell ref="D3:D5"/>
    <mergeCell ref="E3:E5"/>
    <mergeCell ref="F3:F5"/>
    <mergeCell ref="G3:G5"/>
    <mergeCell ref="H3:H5"/>
    <mergeCell ref="I3:I5"/>
    <mergeCell ref="J3:J5"/>
    <mergeCell ref="K3:K5"/>
    <mergeCell ref="L3:L5"/>
    <mergeCell ref="Q3:Q5"/>
    <mergeCell ref="R3:R5"/>
    <mergeCell ref="S3:S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政府采购</vt:lpstr>
      <vt:lpstr>非政府采购</vt:lpstr>
      <vt:lpstr>自行采购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拾光</cp:lastModifiedBy>
  <dcterms:created xsi:type="dcterms:W3CDTF">2018-02-27T11:14:00Z</dcterms:created>
  <dcterms:modified xsi:type="dcterms:W3CDTF">2019-11-13T12:08:37Z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