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8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<sst xmlns="http://schemas.openxmlformats.org/spreadsheetml/2006/main" count="260" uniqueCount="153">
  <si>
    <t xml:space="preserve">湖北第二师范学院2021年收支预算总表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</si>
  <si>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</si>
  <si>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</si>
  <si>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</si>
  <si>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</si>
  <si>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</si>
  <si>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</si>
  <si>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</si>
  <si>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</si>
  <si>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</si>
  <si>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</si>
  <si>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</si>
  <si>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</si>
  <si>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</si>
  <si>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</si>
  <si>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</si>
  <si>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其中：专户管理的事业收入</t>
  </si>
  <si>
    <t>文化体育与传媒</t>
  </si>
  <si>
    <t xml:space="preserve">      其他事业收入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</si>
  <si>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</si>
  <si>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</si>
  <si>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</si>
  <si>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</si>
  <si>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</si>
  <si>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</si>
  <si>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</si>
  <si>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</si>
  <si>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</si>
  <si>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</si>
  <si>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</si>
  <si>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</si>
  <si>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</si>
  <si>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</si>
  <si>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</si>
  <si>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</si>
  <si>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</si>
  <si>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</si>
  <si>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</si>
  <si>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</si>
  <si>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</si>
  <si>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</si>
  <si>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湖北第二师范学院2021年收入预算总表 </t>
  </si>
  <si>
    <t>表二</t>
  </si>
  <si>
    <t>湖北第二师范学院2021年支出预算总表</t>
  </si>
  <si>
    <t>表三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</si>
  <si>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</si>
  <si>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</si>
  <si>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</si>
  <si>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</si>
  <si>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</si>
  <si>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</si>
  <si>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</si>
  <si>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</si>
  <si>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</si>
  <si>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</si>
  <si>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</si>
  <si>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</si>
  <si>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</si>
  <si>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</si>
  <si>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20502</t>
  </si>
  <si>
    <t>　普通教育</t>
  </si>
  <si>
    <t>　　2050205</t>
  </si>
  <si>
    <t>　　高等教育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</si>
  <si>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</si>
  <si>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</si>
  <si>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</si>
  <si>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</si>
  <si>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</si>
  <si>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</si>
  <si>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</si>
  <si>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</si>
  <si>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</si>
  <si>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</si>
  <si>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</si>
  <si>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</si>
  <si>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</si>
  <si>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</si>
  <si>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 xml:space="preserve">湖北第二师范学院2021年财政拨款收支预算总表 </t>
  </si>
  <si>
    <t>表四</t>
  </si>
  <si>
    <t>湖北第二师范学院2021年一般公共预算支出表</t>
  </si>
  <si>
    <t>表五</t>
  </si>
  <si>
    <t>湖北第二师范学院2021年一般公共预算基本支出表</t>
  </si>
  <si>
    <t>表六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</si>
  <si>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</si>
  <si>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</si>
  <si>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</si>
  <si>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</si>
  <si>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</si>
  <si>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</si>
  <si>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</si>
  <si>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</si>
  <si>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</si>
  <si>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</si>
  <si>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</si>
  <si>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</si>
  <si>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</si>
  <si>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</si>
  <si>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</si>
  <si>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</si>
  <si>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</si>
  <si>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</si>
  <si>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</si>
  <si>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</si>
  <si>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</si>
  <si>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</si>
  <si>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</si>
  <si>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</si>
  <si>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</si>
  <si>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</si>
  <si>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</si>
  <si>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</si>
  <si>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</si>
  <si>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</si>
  <si>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</si>
  <si>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</si>
  <si>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30214</t>
  </si>
  <si>
    <t>　租赁费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</si>
  <si>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</si>
  <si>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</si>
  <si>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</si>
  <si>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</si>
  <si>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</si>
  <si>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</si>
  <si>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</si>
  <si>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</si>
  <si>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</si>
  <si>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</si>
  <si>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</si>
  <si>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</si>
  <si>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</si>
  <si>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</si>
  <si>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</si>
  <si>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</si>
  <si>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</si>
  <si>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</si>
  <si>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湖北第二师范学院2021年政府性基金预算支出表</t>
  </si>
  <si>
    <t>表七</t>
  </si>
  <si>
    <t>湖北第二师范学院2021年财政拨款“三公”经费支出表</t>
  </si>
  <si>
    <t>表八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</si>
  <si>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</si>
  <si>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</si>
  <si>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</si>
  <si>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</si>
  <si>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</si>
  <si>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</si>
  <si>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湖北第二师范学院2021年财政专项支出预算表</t>
  </si>
  <si>
    <t>表九</t>
  </si>
  <si>
    <t>无</t>
  </si>
  <si>
    <t>湖北第二师范学院2021年专项转移支付分市县表</t>
  </si>
  <si>
    <t>表十</t>
  </si>
  <si>
    <t>项目名称</t>
  </si>
  <si>
    <r>
      <rPr>
        <sz val="11"/>
        <color indexed="8"/>
        <rFont val="宋体"/>
        <family val="0"/>
      </rPr>
      <t>注：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年无财政专项支出，所以此表为空表。</t>
    </r>
  </si>
  <si>
    <r>
      <rPr>
        <sz val="11"/>
        <color indexed="8"/>
        <rFont val="宋体"/>
        <family val="0"/>
      </rPr>
      <t>注：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年无专项转移支付支出，所以此表为空表。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</si>
</sst>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K11" sqref="K11"/>
    </sheetView>
  </sheetViews>
  <sheetFormatPr defaultColWidth="9.0039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8"/>
      <c r="B1" s="37"/>
      <c r="C1" s="37"/>
      <c r="D1" s="19"/>
      <c r="E1" s="37"/>
      <c r="F1" s="37"/>
      <c r="G1" s="37"/>
      <c r="H1" s="37"/>
    </row>
    <row r="2" spans="1:8" s="1" customFormat="1" ht="27" customHeight="1">
      <c r="A2" s="68" t="s">
        <v>0</v>
      </c>
      <c r="B2" s="68"/>
      <c r="C2" s="68"/>
      <c r="D2" s="68"/>
      <c r="E2" s="37"/>
      <c r="F2" s="37"/>
      <c r="G2" s="37"/>
      <c r="H2" s="37"/>
    </row>
    <row r="3" spans="1:8" s="1" customFormat="1" ht="18.75" customHeight="1">
      <c r="A3" s="2" t="s">
        <v>1</v>
      </c>
      <c r="B3" s="18"/>
      <c r="C3" s="18"/>
      <c r="D3" s="19" t="s">
        <v>2</v>
      </c>
      <c r="E3" s="18"/>
      <c r="F3" s="18"/>
      <c r="G3" s="18"/>
      <c r="H3" s="18"/>
    </row>
    <row r="4" spans="1:8" s="1" customFormat="1" ht="24" customHeight="1">
      <c r="A4" s="69" t="s">
        <v>3</v>
      </c>
      <c r="B4" s="69"/>
      <c r="C4" s="21" t="s">
        <v>4</v>
      </c>
      <c r="D4" s="21"/>
      <c r="E4" s="18"/>
      <c r="F4" s="18"/>
      <c r="G4" s="18"/>
      <c r="H4" s="18"/>
    </row>
    <row r="5" spans="1:8" s="1" customFormat="1" ht="21.75" customHeight="1">
      <c r="A5" s="21" t="s">
        <v>5</v>
      </c>
      <c r="B5" s="21" t="s">
        <v>6</v>
      </c>
      <c r="C5" s="21" t="s">
        <v>7</v>
      </c>
      <c r="D5" s="21" t="s">
        <v>6</v>
      </c>
      <c r="E5" s="18"/>
      <c r="F5" s="18"/>
      <c r="G5" s="18"/>
      <c r="H5" s="18"/>
    </row>
    <row r="6" spans="1:8" s="1" customFormat="1" ht="21" customHeight="1">
      <c r="A6" s="38" t="s">
        <v>8</v>
      </c>
      <c r="B6" s="39">
        <f>SUM(B7:B8)</f>
        <v>25211.91</v>
      </c>
      <c r="C6" s="38" t="s">
        <v>9</v>
      </c>
      <c r="D6" s="52"/>
      <c r="E6" s="18"/>
      <c r="F6" s="18"/>
      <c r="G6" s="18"/>
      <c r="H6" s="18"/>
    </row>
    <row r="7" spans="1:8" s="1" customFormat="1" ht="21" customHeight="1">
      <c r="A7" s="38" t="s">
        <v>10</v>
      </c>
      <c r="B7" s="52">
        <v>25099.4</v>
      </c>
      <c r="C7" s="38" t="s">
        <v>11</v>
      </c>
      <c r="D7" s="52"/>
      <c r="E7" s="18"/>
      <c r="F7" s="18"/>
      <c r="G7" s="18"/>
      <c r="H7" s="18"/>
    </row>
    <row r="8" spans="1:8" s="1" customFormat="1" ht="21" customHeight="1">
      <c r="A8" s="11" t="s">
        <v>12</v>
      </c>
      <c r="B8" s="52">
        <v>112.51</v>
      </c>
      <c r="C8" s="38" t="s">
        <v>13</v>
      </c>
      <c r="D8" s="52">
        <v>42515.58</v>
      </c>
      <c r="E8" s="18"/>
      <c r="F8" s="18"/>
      <c r="G8" s="18"/>
      <c r="H8" s="18"/>
    </row>
    <row r="9" spans="1:8" s="1" customFormat="1" ht="21" customHeight="1">
      <c r="A9" s="38" t="s">
        <v>14</v>
      </c>
      <c r="B9" s="52">
        <v>15957.48</v>
      </c>
      <c r="C9" s="38" t="s">
        <v>15</v>
      </c>
      <c r="D9" s="52"/>
      <c r="E9" s="18"/>
      <c r="F9" s="18"/>
      <c r="G9" s="18"/>
      <c r="H9" s="18"/>
    </row>
    <row r="10" spans="1:8" s="1" customFormat="1" ht="21" customHeight="1">
      <c r="A10" s="38" t="s">
        <v>16</v>
      </c>
      <c r="B10" s="52">
        <v>15432.48</v>
      </c>
      <c r="C10" s="38" t="s">
        <v>17</v>
      </c>
      <c r="D10" s="52"/>
      <c r="E10" s="18"/>
      <c r="F10" s="18"/>
      <c r="G10" s="18"/>
      <c r="H10" s="18"/>
    </row>
    <row r="11" spans="1:8" s="1" customFormat="1" ht="21" customHeight="1">
      <c r="A11" s="38" t="s">
        <v>18</v>
      </c>
      <c r="B11" s="52">
        <v>525</v>
      </c>
      <c r="C11" s="38" t="s">
        <v>19</v>
      </c>
      <c r="D11" s="52">
        <v>2583.9</v>
      </c>
      <c r="E11" s="18"/>
      <c r="F11" s="18"/>
      <c r="G11" s="18"/>
      <c r="H11" s="18"/>
    </row>
    <row r="12" spans="1:8" s="1" customFormat="1" ht="21" customHeight="1">
      <c r="A12" s="38" t="s">
        <v>20</v>
      </c>
      <c r="B12" s="52">
        <v>71</v>
      </c>
      <c r="C12" s="38" t="s">
        <v>21</v>
      </c>
      <c r="D12" s="52"/>
      <c r="E12" s="18"/>
      <c r="F12" s="18"/>
      <c r="G12" s="18"/>
      <c r="H12" s="18"/>
    </row>
    <row r="13" spans="1:8" s="1" customFormat="1" ht="21" customHeight="1">
      <c r="A13" s="38" t="s">
        <v>22</v>
      </c>
      <c r="B13" s="52"/>
      <c r="C13" s="38" t="s">
        <v>23</v>
      </c>
      <c r="D13" s="52"/>
      <c r="E13" s="18"/>
      <c r="F13" s="18"/>
      <c r="G13" s="18"/>
      <c r="H13" s="18"/>
    </row>
    <row r="14" spans="1:8" s="1" customFormat="1" ht="21" customHeight="1">
      <c r="A14" s="38" t="s">
        <v>24</v>
      </c>
      <c r="B14" s="52">
        <v>30</v>
      </c>
      <c r="C14" s="38" t="s">
        <v>25</v>
      </c>
      <c r="D14" s="52"/>
      <c r="E14" s="18"/>
      <c r="F14" s="18"/>
      <c r="G14" s="18"/>
      <c r="H14" s="18"/>
    </row>
    <row r="15" spans="1:8" s="1" customFormat="1" ht="21" customHeight="1">
      <c r="A15" s="38" t="s">
        <v>26</v>
      </c>
      <c r="B15" s="65">
        <v>3069.6</v>
      </c>
      <c r="C15" s="38" t="s">
        <v>27</v>
      </c>
      <c r="D15" s="52"/>
      <c r="E15" s="18"/>
      <c r="F15" s="18"/>
      <c r="G15" s="18"/>
      <c r="H15" s="18"/>
    </row>
    <row r="16" spans="1:8" s="1" customFormat="1" ht="21" customHeight="1">
      <c r="A16" s="11"/>
      <c r="B16" s="39"/>
      <c r="C16" s="38" t="s">
        <v>28</v>
      </c>
      <c r="D16" s="52"/>
      <c r="E16" s="18"/>
      <c r="F16" s="18"/>
      <c r="G16" s="18"/>
      <c r="H16" s="18"/>
    </row>
    <row r="17" spans="1:8" s="1" customFormat="1" ht="21" customHeight="1">
      <c r="A17" s="11"/>
      <c r="B17" s="39"/>
      <c r="C17" s="38" t="s">
        <v>29</v>
      </c>
      <c r="D17" s="52"/>
      <c r="E17" s="18"/>
      <c r="F17" s="18"/>
      <c r="G17" s="18"/>
      <c r="H17" s="18"/>
    </row>
    <row r="18" spans="1:8" s="1" customFormat="1" ht="21" customHeight="1">
      <c r="A18" s="11"/>
      <c r="B18" s="66"/>
      <c r="C18" s="38" t="s">
        <v>30</v>
      </c>
      <c r="D18" s="52"/>
      <c r="E18" s="18"/>
      <c r="F18" s="18"/>
      <c r="G18" s="18"/>
      <c r="H18" s="18"/>
    </row>
    <row r="19" spans="1:8" s="1" customFormat="1" ht="21" customHeight="1">
      <c r="A19" s="11"/>
      <c r="B19" s="66"/>
      <c r="C19" s="38" t="s">
        <v>31</v>
      </c>
      <c r="D19" s="52"/>
      <c r="E19" s="18"/>
      <c r="F19" s="18"/>
      <c r="G19" s="18"/>
      <c r="H19" s="18"/>
    </row>
    <row r="20" spans="1:8" s="1" customFormat="1" ht="21" customHeight="1">
      <c r="A20" s="11"/>
      <c r="B20" s="66"/>
      <c r="C20" s="38" t="s">
        <v>32</v>
      </c>
      <c r="D20" s="52"/>
      <c r="E20" s="18"/>
      <c r="F20" s="18"/>
      <c r="G20" s="18"/>
      <c r="H20" s="18"/>
    </row>
    <row r="21" spans="1:8" s="1" customFormat="1" ht="21" customHeight="1">
      <c r="A21" s="11"/>
      <c r="B21" s="66"/>
      <c r="C21" s="38" t="s">
        <v>33</v>
      </c>
      <c r="D21" s="67">
        <f>SUM(D25)-SUM(D6:D20)</f>
        <v>112.50999999999476</v>
      </c>
      <c r="E21" s="18"/>
      <c r="F21" s="18"/>
      <c r="G21" s="18"/>
      <c r="H21" s="18"/>
    </row>
    <row r="22" spans="1:8" s="1" customFormat="1" ht="21" customHeight="1">
      <c r="A22" s="11"/>
      <c r="B22" s="66"/>
      <c r="C22" s="38"/>
      <c r="D22" s="67"/>
      <c r="E22" s="18"/>
      <c r="F22" s="18"/>
      <c r="G22" s="18"/>
      <c r="H22" s="18"/>
    </row>
    <row r="23" spans="1:8" s="1" customFormat="1" ht="21" customHeight="1">
      <c r="A23" s="11"/>
      <c r="B23" s="47"/>
      <c r="C23" s="38"/>
      <c r="D23" s="67"/>
      <c r="E23" s="18"/>
      <c r="F23" s="18"/>
      <c r="G23" s="18"/>
      <c r="H23" s="18"/>
    </row>
    <row r="24" spans="1:8" s="1" customFormat="1" ht="21" customHeight="1">
      <c r="A24" s="38"/>
      <c r="B24" s="47"/>
      <c r="C24" s="38"/>
      <c r="D24" s="39"/>
      <c r="E24" s="18"/>
      <c r="F24" s="18"/>
      <c r="G24" s="18"/>
      <c r="H24" s="18"/>
    </row>
    <row r="25" spans="1:8" s="1" customFormat="1" ht="21" customHeight="1">
      <c r="A25" s="21" t="s">
        <v>34</v>
      </c>
      <c r="B25" s="39">
        <f>SUM(B6)+SUM(B9)+SUM(B12:B15)</f>
        <v>44339.99</v>
      </c>
      <c r="C25" s="21" t="s">
        <v>35</v>
      </c>
      <c r="D25" s="52">
        <v>45211.99</v>
      </c>
      <c r="E25" s="37"/>
      <c r="F25" s="37"/>
      <c r="G25" s="37"/>
      <c r="H25" s="37"/>
    </row>
    <row r="26" spans="1:8" s="1" customFormat="1" ht="21" customHeight="1">
      <c r="A26" s="38" t="s">
        <v>36</v>
      </c>
      <c r="B26" s="52">
        <v>872</v>
      </c>
      <c r="C26" s="21" t="s">
        <v>37</v>
      </c>
      <c r="D26" s="39"/>
      <c r="E26" s="37"/>
      <c r="F26" s="37"/>
      <c r="G26" s="37"/>
      <c r="H26" s="37"/>
    </row>
    <row r="27" spans="1:8" s="1" customFormat="1" ht="19.5" customHeight="1">
      <c r="A27" s="38" t="s">
        <v>38</v>
      </c>
      <c r="B27" s="52"/>
      <c r="C27" s="38"/>
      <c r="D27" s="39"/>
      <c r="E27" s="37"/>
      <c r="F27" s="37"/>
      <c r="G27" s="37"/>
      <c r="H27" s="37"/>
    </row>
    <row r="28" spans="1:8" s="1" customFormat="1" ht="19.5" customHeight="1">
      <c r="A28" s="21" t="s">
        <v>39</v>
      </c>
      <c r="B28" s="39">
        <f>SUM(B25:B27)</f>
        <v>45211.99</v>
      </c>
      <c r="C28" s="21" t="s">
        <v>40</v>
      </c>
      <c r="D28" s="39">
        <f>SUM(D25)+SUM(D26)</f>
        <v>45211.99</v>
      </c>
      <c r="E28" s="37"/>
      <c r="F28" s="37"/>
      <c r="G28" s="37"/>
      <c r="H28" s="37"/>
    </row>
    <row r="29" spans="1:8" s="1" customFormat="1" ht="15">
      <c r="A29" s="56"/>
      <c r="B29" s="57"/>
      <c r="C29" s="37"/>
      <c r="D29" s="37"/>
      <c r="E29" s="37"/>
      <c r="F29" s="37"/>
      <c r="G29" s="37"/>
      <c r="H29" s="37"/>
    </row>
    <row r="30" spans="1:8" s="1" customFormat="1" ht="15">
      <c r="A30" s="37"/>
      <c r="B30" s="37"/>
      <c r="C30" s="37"/>
      <c r="D30" s="37"/>
      <c r="E30" s="37"/>
      <c r="F30" s="37"/>
      <c r="G30" s="37"/>
      <c r="H30" s="37"/>
    </row>
    <row r="31" spans="1:4" s="1" customFormat="1" ht="15">
      <c r="A31" s="37"/>
      <c r="B31" s="37"/>
      <c r="C31" s="37"/>
      <c r="D31" s="37"/>
    </row>
    <row r="32" spans="1:4" s="1" customFormat="1" ht="15">
      <c r="A32" s="37"/>
      <c r="B32" s="37"/>
      <c r="C32" s="37"/>
      <c r="D32" s="37"/>
    </row>
    <row r="33" spans="1:4" s="1" customFormat="1" ht="15">
      <c r="A33" s="56"/>
      <c r="B33" s="37"/>
      <c r="C33" s="37"/>
      <c r="D33" s="37"/>
    </row>
    <row r="34" spans="5:8" s="1" customFormat="1" ht="15">
      <c r="E34" s="37"/>
      <c r="F34" s="37"/>
      <c r="G34" s="37"/>
      <c r="H34" s="37"/>
    </row>
    <row r="35" s="1" customFormat="1" ht="15"/>
    <row r="36" s="1" customFormat="1" ht="15"/>
    <row r="37" spans="1:4" s="1" customFormat="1" ht="15">
      <c r="A37" s="56"/>
      <c r="B37" s="37"/>
      <c r="C37" s="37"/>
      <c r="D37" s="37"/>
    </row>
    <row r="38" spans="5:8" s="1" customFormat="1" ht="15">
      <c r="E38" s="37"/>
      <c r="F38" s="37"/>
      <c r="G38" s="37"/>
      <c r="H38" s="37"/>
    </row>
    <row r="39" s="1" customFormat="1" ht="15"/>
    <row r="40" s="1" customFormat="1" ht="15"/>
    <row r="41" spans="1:4" s="1" customFormat="1" ht="15">
      <c r="A41" s="56"/>
      <c r="B41" s="37"/>
      <c r="C41" s="37"/>
      <c r="D41" s="37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7"/>
      <c r="F56" s="37"/>
      <c r="G56" s="37"/>
      <c r="H56" s="37"/>
    </row>
    <row r="57" s="1" customFormat="1" ht="15"/>
    <row r="58" spans="5:8" s="1" customFormat="1" ht="15">
      <c r="E58" s="37"/>
      <c r="F58" s="37"/>
      <c r="G58" s="37"/>
      <c r="H58" s="37"/>
    </row>
    <row r="59" spans="1:4" s="1" customFormat="1" ht="15">
      <c r="A59" s="56"/>
      <c r="B59" s="37"/>
      <c r="C59" s="37"/>
      <c r="D59" s="37"/>
    </row>
    <row r="60" s="1" customFormat="1" ht="15"/>
    <row r="61" spans="1:4" s="1" customFormat="1" ht="15">
      <c r="A61" s="56"/>
      <c r="B61" s="37"/>
      <c r="C61" s="37"/>
      <c r="D61" s="37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7"/>
      <c r="F71" s="37"/>
      <c r="G71" s="37"/>
      <c r="H71" s="37"/>
    </row>
    <row r="72" spans="5:8" s="1" customFormat="1" ht="15">
      <c r="E72" s="37"/>
      <c r="F72" s="37"/>
      <c r="G72" s="37"/>
      <c r="H72" s="37"/>
    </row>
    <row r="73" spans="5:8" s="1" customFormat="1" ht="14.25" customHeight="1">
      <c r="E73" s="37"/>
      <c r="F73" s="37"/>
      <c r="G73" s="37"/>
      <c r="H73" s="37"/>
    </row>
    <row r="74" spans="1:8" s="1" customFormat="1" ht="15">
      <c r="A74" s="58"/>
      <c r="B74" s="37"/>
      <c r="C74" s="37"/>
      <c r="D74" s="37"/>
      <c r="E74" s="37"/>
      <c r="F74" s="37"/>
      <c r="G74" s="37"/>
      <c r="H74" s="37"/>
    </row>
    <row r="75" spans="1:4" s="1" customFormat="1" ht="15">
      <c r="A75" s="56"/>
      <c r="B75" s="37"/>
      <c r="C75" s="37"/>
      <c r="D75" s="37"/>
    </row>
    <row r="76" spans="1:4" s="1" customFormat="1" ht="11.25" customHeight="1">
      <c r="A76" s="58"/>
      <c r="B76" s="37"/>
      <c r="C76" s="37"/>
      <c r="D76" s="37"/>
    </row>
    <row r="77" spans="1:4" s="1" customFormat="1" ht="11.25" customHeight="1">
      <c r="A77" s="56"/>
      <c r="B77" s="37"/>
      <c r="C77" s="37"/>
      <c r="D77" s="37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6" sqref="A6"/>
    </sheetView>
  </sheetViews>
  <sheetFormatPr defaultColWidth="9.00390625" defaultRowHeight="12.75" customHeight="1"/>
  <cols>
    <col min="1" max="1" width="54.28125" style="1" customWidth="1"/>
    <col min="2" max="2" width="49.421875" style="1" customWidth="1"/>
    <col min="3" max="4" width="9.140625" style="1" customWidth="1"/>
  </cols>
  <sheetData>
    <row r="1" spans="1:2" s="1" customFormat="1" ht="27.75" customHeight="1">
      <c r="A1" s="74" t="s">
        <v>148</v>
      </c>
      <c r="B1" s="74"/>
    </row>
    <row r="2" spans="1:2" s="1" customFormat="1" ht="19.5" customHeight="1">
      <c r="A2" s="2" t="s">
        <v>149</v>
      </c>
      <c r="B2" s="3" t="s">
        <v>2</v>
      </c>
    </row>
    <row r="3" spans="1:2" s="1" customFormat="1" ht="29.25" customHeight="1">
      <c r="A3" s="4" t="s">
        <v>150</v>
      </c>
      <c r="B3" s="4" t="s">
        <v>84</v>
      </c>
    </row>
    <row r="4" spans="1:3" s="1" customFormat="1" ht="29.25" customHeight="1">
      <c r="A4" s="5" t="s">
        <v>147</v>
      </c>
      <c r="B4" s="6"/>
      <c r="C4" s="7"/>
    </row>
    <row r="5" spans="1:3" s="1" customFormat="1" ht="24" customHeight="1">
      <c r="A5" s="1" t="s">
        <v>152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E10" sqref="E10"/>
    </sheetView>
  </sheetViews>
  <sheetFormatPr defaultColWidth="9.0039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8"/>
      <c r="B1" s="37"/>
      <c r="C1" s="37"/>
      <c r="D1" s="37"/>
      <c r="E1" s="37"/>
      <c r="F1" s="37"/>
    </row>
    <row r="2" spans="1:6" s="1" customFormat="1" ht="27" customHeight="1">
      <c r="A2" s="68" t="s">
        <v>41</v>
      </c>
      <c r="B2" s="68"/>
      <c r="C2" s="37"/>
      <c r="D2" s="37"/>
      <c r="E2" s="37"/>
      <c r="F2" s="37"/>
    </row>
    <row r="3" spans="1:6" s="1" customFormat="1" ht="18.75" customHeight="1">
      <c r="A3" s="2" t="s">
        <v>42</v>
      </c>
      <c r="B3" s="19" t="s">
        <v>2</v>
      </c>
      <c r="C3" s="18"/>
      <c r="D3" s="18"/>
      <c r="E3" s="18"/>
      <c r="F3" s="18"/>
    </row>
    <row r="4" spans="1:6" s="1" customFormat="1" ht="24" customHeight="1">
      <c r="A4" s="69" t="s">
        <v>3</v>
      </c>
      <c r="B4" s="69"/>
      <c r="C4" s="18"/>
      <c r="D4" s="18"/>
      <c r="E4" s="18"/>
      <c r="F4" s="18"/>
    </row>
    <row r="5" spans="1:6" s="1" customFormat="1" ht="21.75" customHeight="1">
      <c r="A5" s="21" t="s">
        <v>5</v>
      </c>
      <c r="B5" s="21" t="s">
        <v>6</v>
      </c>
      <c r="C5" s="18"/>
      <c r="D5" s="18"/>
      <c r="E5" s="18"/>
      <c r="F5" s="18"/>
    </row>
    <row r="6" spans="1:6" s="1" customFormat="1" ht="21" customHeight="1">
      <c r="A6" s="38" t="s">
        <v>8</v>
      </c>
      <c r="B6" s="10">
        <f>SUM(B7:B8)</f>
        <v>25211.91</v>
      </c>
      <c r="C6" s="18"/>
      <c r="D6" s="18"/>
      <c r="E6" s="18"/>
      <c r="F6" s="18"/>
    </row>
    <row r="7" spans="1:6" s="1" customFormat="1" ht="21" customHeight="1">
      <c r="A7" s="38" t="s">
        <v>10</v>
      </c>
      <c r="B7" s="40">
        <v>25099.4</v>
      </c>
      <c r="C7" s="18"/>
      <c r="D7" s="18"/>
      <c r="E7" s="18"/>
      <c r="F7" s="18"/>
    </row>
    <row r="8" spans="1:6" s="1" customFormat="1" ht="21" customHeight="1">
      <c r="A8" s="11" t="s">
        <v>12</v>
      </c>
      <c r="B8" s="40">
        <v>112.51</v>
      </c>
      <c r="C8" s="18"/>
      <c r="D8" s="18"/>
      <c r="E8" s="18"/>
      <c r="F8" s="18"/>
    </row>
    <row r="9" spans="1:6" s="1" customFormat="1" ht="21" customHeight="1">
      <c r="A9" s="38" t="s">
        <v>14</v>
      </c>
      <c r="B9" s="40">
        <v>15957.48</v>
      </c>
      <c r="C9" s="18"/>
      <c r="D9" s="18"/>
      <c r="E9" s="18"/>
      <c r="F9" s="18"/>
    </row>
    <row r="10" spans="1:6" s="1" customFormat="1" ht="21" customHeight="1">
      <c r="A10" s="38" t="s">
        <v>16</v>
      </c>
      <c r="B10" s="40">
        <v>15432.48</v>
      </c>
      <c r="C10" s="18"/>
      <c r="D10" s="18"/>
      <c r="E10" s="18"/>
      <c r="F10" s="18"/>
    </row>
    <row r="11" spans="1:6" s="1" customFormat="1" ht="21" customHeight="1">
      <c r="A11" s="38" t="s">
        <v>18</v>
      </c>
      <c r="B11" s="40">
        <v>525</v>
      </c>
      <c r="C11" s="18"/>
      <c r="D11" s="18"/>
      <c r="E11" s="18"/>
      <c r="F11" s="18"/>
    </row>
    <row r="12" spans="1:6" s="1" customFormat="1" ht="21" customHeight="1">
      <c r="A12" s="38" t="s">
        <v>20</v>
      </c>
      <c r="B12" s="40">
        <v>71</v>
      </c>
      <c r="C12" s="18"/>
      <c r="D12" s="18"/>
      <c r="E12" s="18"/>
      <c r="F12" s="18"/>
    </row>
    <row r="13" spans="1:6" s="1" customFormat="1" ht="21" customHeight="1">
      <c r="A13" s="38" t="s">
        <v>22</v>
      </c>
      <c r="B13" s="40"/>
      <c r="C13" s="18"/>
      <c r="D13" s="18"/>
      <c r="E13" s="18"/>
      <c r="F13" s="18"/>
    </row>
    <row r="14" spans="1:6" s="1" customFormat="1" ht="21" customHeight="1">
      <c r="A14" s="38" t="s">
        <v>24</v>
      </c>
      <c r="B14" s="40">
        <v>30</v>
      </c>
      <c r="C14" s="18"/>
      <c r="D14" s="18"/>
      <c r="E14" s="18"/>
      <c r="F14" s="18"/>
    </row>
    <row r="15" spans="1:6" s="1" customFormat="1" ht="21" customHeight="1">
      <c r="A15" s="38" t="s">
        <v>26</v>
      </c>
      <c r="B15" s="62">
        <v>3069.6</v>
      </c>
      <c r="C15" s="18"/>
      <c r="D15" s="18"/>
      <c r="E15" s="18"/>
      <c r="F15" s="18"/>
    </row>
    <row r="16" spans="1:6" s="1" customFormat="1" ht="21" customHeight="1">
      <c r="A16" s="11"/>
      <c r="B16" s="54"/>
      <c r="C16" s="18"/>
      <c r="D16" s="18"/>
      <c r="E16" s="18"/>
      <c r="F16" s="18"/>
    </row>
    <row r="17" spans="1:6" s="1" customFormat="1" ht="21" customHeight="1">
      <c r="A17" s="11"/>
      <c r="B17" s="54"/>
      <c r="C17" s="18"/>
      <c r="D17" s="18"/>
      <c r="E17" s="18"/>
      <c r="F17" s="18"/>
    </row>
    <row r="18" spans="1:6" s="1" customFormat="1" ht="21" customHeight="1">
      <c r="A18" s="11"/>
      <c r="B18" s="63"/>
      <c r="C18" s="18"/>
      <c r="D18" s="18"/>
      <c r="E18" s="18"/>
      <c r="F18" s="18"/>
    </row>
    <row r="19" spans="1:6" s="1" customFormat="1" ht="21" customHeight="1">
      <c r="A19" s="11"/>
      <c r="B19" s="63"/>
      <c r="C19" s="18"/>
      <c r="D19" s="18"/>
      <c r="E19" s="18"/>
      <c r="F19" s="18"/>
    </row>
    <row r="20" spans="1:6" s="1" customFormat="1" ht="21" customHeight="1">
      <c r="A20" s="11"/>
      <c r="B20" s="63"/>
      <c r="C20" s="18"/>
      <c r="D20" s="18"/>
      <c r="E20" s="18"/>
      <c r="F20" s="18"/>
    </row>
    <row r="21" spans="1:6" s="1" customFormat="1" ht="21" customHeight="1">
      <c r="A21" s="11"/>
      <c r="B21" s="63"/>
      <c r="C21" s="18"/>
      <c r="D21" s="18"/>
      <c r="E21" s="18"/>
      <c r="F21" s="18"/>
    </row>
    <row r="22" spans="1:6" s="1" customFormat="1" ht="21" customHeight="1">
      <c r="A22" s="11"/>
      <c r="B22" s="63"/>
      <c r="C22" s="18"/>
      <c r="D22" s="18"/>
      <c r="E22" s="18"/>
      <c r="F22" s="18"/>
    </row>
    <row r="23" spans="1:6" s="1" customFormat="1" ht="21" customHeight="1">
      <c r="A23" s="11"/>
      <c r="B23" s="64"/>
      <c r="C23" s="37"/>
      <c r="D23" s="37"/>
      <c r="E23" s="37"/>
      <c r="F23" s="37"/>
    </row>
    <row r="24" spans="1:6" s="1" customFormat="1" ht="21" customHeight="1">
      <c r="A24" s="38"/>
      <c r="B24" s="64"/>
      <c r="C24" s="37"/>
      <c r="D24" s="37"/>
      <c r="E24" s="37"/>
      <c r="F24" s="37"/>
    </row>
    <row r="25" spans="1:6" s="1" customFormat="1" ht="21" customHeight="1">
      <c r="A25" s="21" t="s">
        <v>34</v>
      </c>
      <c r="B25" s="54">
        <f>SUM(B6)+SUM(B10:B15)</f>
        <v>44339.99</v>
      </c>
      <c r="C25" s="37"/>
      <c r="D25" s="37"/>
      <c r="E25" s="37"/>
      <c r="F25" s="37"/>
    </row>
    <row r="26" spans="1:6" s="1" customFormat="1" ht="21" customHeight="1">
      <c r="A26" s="38" t="s">
        <v>36</v>
      </c>
      <c r="B26" s="40">
        <v>872</v>
      </c>
      <c r="C26" s="37"/>
      <c r="D26" s="37"/>
      <c r="E26" s="37"/>
      <c r="F26" s="37"/>
    </row>
    <row r="27" spans="1:6" s="1" customFormat="1" ht="21" customHeight="1">
      <c r="A27" s="38" t="s">
        <v>38</v>
      </c>
      <c r="B27" s="40"/>
      <c r="C27" s="37"/>
      <c r="D27" s="37"/>
      <c r="E27" s="37"/>
      <c r="F27" s="37"/>
    </row>
    <row r="28" spans="1:6" s="1" customFormat="1" ht="21" customHeight="1">
      <c r="A28" s="21" t="s">
        <v>39</v>
      </c>
      <c r="B28" s="54">
        <f>SUM(B25:B27)</f>
        <v>45211.99</v>
      </c>
      <c r="C28" s="37"/>
      <c r="D28" s="37"/>
      <c r="E28" s="37"/>
      <c r="F28" s="37"/>
    </row>
    <row r="29" spans="1:2" s="1" customFormat="1" ht="15">
      <c r="A29" s="56"/>
      <c r="B29" s="57"/>
    </row>
    <row r="30" spans="1:2" s="1" customFormat="1" ht="15">
      <c r="A30" s="37"/>
      <c r="B30" s="37"/>
    </row>
    <row r="31" spans="1:2" s="1" customFormat="1" ht="15">
      <c r="A31" s="37"/>
      <c r="B31" s="37"/>
    </row>
    <row r="32" spans="1:6" s="1" customFormat="1" ht="15">
      <c r="A32" s="37"/>
      <c r="B32" s="37"/>
      <c r="C32" s="37"/>
      <c r="D32" s="37"/>
      <c r="E32" s="37"/>
      <c r="F32" s="37"/>
    </row>
    <row r="33" spans="1:2" s="1" customFormat="1" ht="15">
      <c r="A33" s="56"/>
      <c r="B33" s="37"/>
    </row>
    <row r="34" s="1" customFormat="1" ht="15"/>
    <row r="35" s="1" customFormat="1" ht="15"/>
    <row r="36" spans="3:6" s="1" customFormat="1" ht="15">
      <c r="C36" s="37"/>
      <c r="D36" s="37"/>
      <c r="E36" s="37"/>
      <c r="F36" s="37"/>
    </row>
    <row r="37" spans="1:2" s="1" customFormat="1" ht="15">
      <c r="A37" s="56"/>
      <c r="B37" s="37"/>
    </row>
    <row r="38" s="1" customFormat="1" ht="15"/>
    <row r="39" s="1" customFormat="1" ht="15"/>
    <row r="40" s="1" customFormat="1" ht="15"/>
    <row r="41" spans="1:2" s="1" customFormat="1" ht="15">
      <c r="A41" s="56"/>
      <c r="B41" s="37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37"/>
      <c r="D54" s="37"/>
      <c r="E54" s="37"/>
      <c r="F54" s="37"/>
    </row>
    <row r="55" s="1" customFormat="1" ht="15"/>
    <row r="56" spans="3:6" s="1" customFormat="1" ht="15">
      <c r="C56" s="37"/>
      <c r="D56" s="37"/>
      <c r="E56" s="37"/>
      <c r="F56" s="37"/>
    </row>
    <row r="57" s="1" customFormat="1" ht="15"/>
    <row r="58" s="1" customFormat="1" ht="15"/>
    <row r="59" spans="1:2" s="1" customFormat="1" ht="15">
      <c r="A59" s="56"/>
      <c r="B59" s="37"/>
    </row>
    <row r="60" s="1" customFormat="1" ht="15"/>
    <row r="61" spans="1:2" s="1" customFormat="1" ht="15">
      <c r="A61" s="56"/>
      <c r="B61" s="37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37"/>
      <c r="D69" s="37"/>
      <c r="E69" s="37"/>
      <c r="F69" s="37"/>
    </row>
    <row r="70" spans="3:6" s="1" customFormat="1" ht="15">
      <c r="C70" s="37"/>
      <c r="D70" s="37"/>
      <c r="E70" s="37"/>
      <c r="F70" s="37"/>
    </row>
    <row r="71" spans="3:6" s="1" customFormat="1" ht="14.25" customHeight="1">
      <c r="C71" s="37"/>
      <c r="D71" s="37"/>
      <c r="E71" s="37"/>
      <c r="F71" s="37"/>
    </row>
    <row r="72" spans="3:6" s="1" customFormat="1" ht="15">
      <c r="C72" s="37"/>
      <c r="D72" s="37"/>
      <c r="E72" s="37"/>
      <c r="F72" s="37"/>
    </row>
    <row r="73" s="1" customFormat="1" ht="15"/>
    <row r="74" spans="1:2" s="1" customFormat="1" ht="11.25" customHeight="1">
      <c r="A74" s="58"/>
      <c r="B74" s="37"/>
    </row>
    <row r="75" spans="1:2" s="1" customFormat="1" ht="11.25" customHeight="1">
      <c r="A75" s="56"/>
      <c r="B75" s="37"/>
    </row>
    <row r="76" spans="1:2" s="1" customFormat="1" ht="11.25" customHeight="1">
      <c r="A76" s="58"/>
      <c r="B76" s="37"/>
    </row>
    <row r="77" spans="1:2" s="1" customFormat="1" ht="11.25" customHeight="1">
      <c r="A77" s="56"/>
      <c r="B77" s="3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L9" sqref="L9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6"/>
      <c r="B1" s="16"/>
      <c r="H1" s="19"/>
    </row>
    <row r="2" spans="1:36" s="1" customFormat="1" ht="26.25" customHeight="1">
      <c r="A2" s="68" t="s">
        <v>43</v>
      </c>
      <c r="B2" s="68"/>
      <c r="C2" s="68"/>
      <c r="D2" s="68"/>
      <c r="E2" s="68"/>
      <c r="F2" s="68"/>
      <c r="G2" s="68"/>
      <c r="H2" s="6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1" customFormat="1" ht="18.75" customHeight="1">
      <c r="A3" s="18" t="s">
        <v>44</v>
      </c>
      <c r="B3" s="18"/>
      <c r="C3" s="18"/>
      <c r="D3" s="18"/>
      <c r="E3" s="18"/>
      <c r="F3" s="18"/>
      <c r="G3" s="18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" customFormat="1" ht="23.25" customHeight="1">
      <c r="A4" s="69" t="s">
        <v>45</v>
      </c>
      <c r="B4" s="69"/>
      <c r="C4" s="69" t="s">
        <v>46</v>
      </c>
      <c r="D4" s="69" t="s">
        <v>47</v>
      </c>
      <c r="E4" s="69"/>
      <c r="F4" s="69"/>
      <c r="G4" s="69"/>
      <c r="H4" s="6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s="1" customFormat="1" ht="23.25" customHeight="1">
      <c r="A5" s="21" t="s">
        <v>48</v>
      </c>
      <c r="B5" s="4" t="s">
        <v>49</v>
      </c>
      <c r="C5" s="69"/>
      <c r="D5" s="21" t="s">
        <v>50</v>
      </c>
      <c r="E5" s="21" t="s">
        <v>51</v>
      </c>
      <c r="F5" s="59" t="s">
        <v>52</v>
      </c>
      <c r="G5" s="59" t="s">
        <v>53</v>
      </c>
      <c r="H5" s="59" t="s">
        <v>54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" customFormat="1" ht="21.75" customHeight="1">
      <c r="A6" s="24" t="s">
        <v>55</v>
      </c>
      <c r="B6" s="60" t="s">
        <v>56</v>
      </c>
      <c r="C6" s="27">
        <v>45211.99</v>
      </c>
      <c r="D6" s="27">
        <v>38221.39</v>
      </c>
      <c r="E6" s="27">
        <v>6990.6</v>
      </c>
      <c r="F6" s="27"/>
      <c r="G6" s="27"/>
      <c r="H6" s="27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" customFormat="1" ht="21.75" customHeight="1">
      <c r="A7" s="24" t="s">
        <v>57</v>
      </c>
      <c r="B7" s="60" t="s">
        <v>58</v>
      </c>
      <c r="C7" s="27">
        <v>42515.58</v>
      </c>
      <c r="D7" s="27">
        <v>35637.49</v>
      </c>
      <c r="E7" s="27">
        <v>6878.09</v>
      </c>
      <c r="F7" s="27"/>
      <c r="G7" s="27"/>
      <c r="H7" s="27"/>
      <c r="I7" s="2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" customFormat="1" ht="21.75" customHeight="1">
      <c r="A8" s="24" t="s">
        <v>59</v>
      </c>
      <c r="B8" s="60" t="s">
        <v>60</v>
      </c>
      <c r="C8" s="27">
        <v>42515.58</v>
      </c>
      <c r="D8" s="27">
        <v>35637.49</v>
      </c>
      <c r="E8" s="27">
        <v>6878.09</v>
      </c>
      <c r="F8" s="27"/>
      <c r="G8" s="27"/>
      <c r="H8" s="27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" customFormat="1" ht="21.75" customHeight="1">
      <c r="A9" s="5" t="s">
        <v>61</v>
      </c>
      <c r="B9" s="61" t="s">
        <v>62</v>
      </c>
      <c r="C9" s="6">
        <v>42515.58</v>
      </c>
      <c r="D9" s="6">
        <v>35637.49</v>
      </c>
      <c r="E9" s="6">
        <v>6878.09</v>
      </c>
      <c r="F9" s="6"/>
      <c r="G9" s="6"/>
      <c r="H9" s="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" customFormat="1" ht="21.75" customHeight="1">
      <c r="A10" s="24" t="s">
        <v>63</v>
      </c>
      <c r="B10" s="60" t="s">
        <v>64</v>
      </c>
      <c r="C10" s="27">
        <v>2583.9</v>
      </c>
      <c r="D10" s="27">
        <v>2583.9</v>
      </c>
      <c r="E10" s="27"/>
      <c r="F10" s="27"/>
      <c r="G10" s="27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21.75" customHeight="1">
      <c r="A11" s="24" t="s">
        <v>65</v>
      </c>
      <c r="B11" s="60" t="s">
        <v>66</v>
      </c>
      <c r="C11" s="27">
        <v>2583.9</v>
      </c>
      <c r="D11" s="27">
        <v>2583.9</v>
      </c>
      <c r="E11" s="27"/>
      <c r="F11" s="27"/>
      <c r="G11" s="27"/>
      <c r="H11" s="2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" customFormat="1" ht="21.75" customHeight="1">
      <c r="A12" s="5" t="s">
        <v>67</v>
      </c>
      <c r="B12" s="61" t="s">
        <v>68</v>
      </c>
      <c r="C12" s="6">
        <v>1692</v>
      </c>
      <c r="D12" s="6">
        <v>1692</v>
      </c>
      <c r="E12" s="6"/>
      <c r="F12" s="6"/>
      <c r="G12" s="6"/>
      <c r="H12" s="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" customFormat="1" ht="21.75" customHeight="1">
      <c r="A13" s="5" t="s">
        <v>69</v>
      </c>
      <c r="B13" s="61" t="s">
        <v>70</v>
      </c>
      <c r="C13" s="6">
        <v>891.9</v>
      </c>
      <c r="D13" s="6">
        <v>891.9</v>
      </c>
      <c r="E13" s="6"/>
      <c r="F13" s="6"/>
      <c r="G13" s="6"/>
      <c r="H13" s="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" customFormat="1" ht="21.75" customHeight="1">
      <c r="A14" s="24" t="s">
        <v>71</v>
      </c>
      <c r="B14" s="60" t="s">
        <v>72</v>
      </c>
      <c r="C14" s="27">
        <v>112.51</v>
      </c>
      <c r="D14" s="27"/>
      <c r="E14" s="27">
        <v>112.51</v>
      </c>
      <c r="F14" s="27"/>
      <c r="G14" s="27"/>
      <c r="H14" s="2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1" customFormat="1" ht="21.75" customHeight="1">
      <c r="A15" s="24" t="s">
        <v>73</v>
      </c>
      <c r="B15" s="60" t="s">
        <v>74</v>
      </c>
      <c r="C15" s="27">
        <v>112.51</v>
      </c>
      <c r="D15" s="27"/>
      <c r="E15" s="27">
        <v>112.51</v>
      </c>
      <c r="F15" s="27"/>
      <c r="G15" s="27"/>
      <c r="H15" s="2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8" s="1" customFormat="1" ht="21.75" customHeight="1">
      <c r="A16" s="5" t="s">
        <v>75</v>
      </c>
      <c r="B16" s="61" t="s">
        <v>76</v>
      </c>
      <c r="C16" s="6">
        <v>112.51</v>
      </c>
      <c r="D16" s="6"/>
      <c r="E16" s="6">
        <v>112.51</v>
      </c>
      <c r="F16" s="6"/>
      <c r="G16" s="6"/>
      <c r="H16" s="6"/>
    </row>
    <row r="17" s="1" customFormat="1" ht="15"/>
    <row r="18" s="1" customFormat="1" ht="15"/>
    <row r="19" s="1" customFormat="1" ht="15"/>
    <row r="20" s="1" customFormat="1" ht="9.75" customHeight="1">
      <c r="B20" s="1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H12" sqref="H12"/>
    </sheetView>
  </sheetViews>
  <sheetFormatPr defaultColWidth="9.0039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8"/>
      <c r="B1" s="37"/>
      <c r="C1" s="37"/>
      <c r="E1" s="37"/>
      <c r="F1" s="37"/>
      <c r="G1" s="37"/>
      <c r="H1" s="37"/>
    </row>
    <row r="2" spans="1:8" s="1" customFormat="1" ht="27" customHeight="1">
      <c r="A2" s="68" t="s">
        <v>77</v>
      </c>
      <c r="B2" s="68"/>
      <c r="C2" s="68"/>
      <c r="D2" s="68"/>
      <c r="E2" s="37"/>
      <c r="F2" s="37"/>
      <c r="G2" s="37"/>
      <c r="H2" s="37"/>
    </row>
    <row r="3" spans="1:8" s="1" customFormat="1" ht="18.75" customHeight="1">
      <c r="A3" s="2" t="s">
        <v>78</v>
      </c>
      <c r="B3" s="18"/>
      <c r="C3" s="18"/>
      <c r="D3" s="19" t="s">
        <v>2</v>
      </c>
      <c r="E3" s="18"/>
      <c r="F3" s="18"/>
      <c r="G3" s="18"/>
      <c r="H3" s="18"/>
    </row>
    <row r="4" spans="1:8" s="1" customFormat="1" ht="24" customHeight="1">
      <c r="A4" s="69" t="s">
        <v>3</v>
      </c>
      <c r="B4" s="69"/>
      <c r="C4" s="69" t="s">
        <v>4</v>
      </c>
      <c r="D4" s="69"/>
      <c r="E4" s="18"/>
      <c r="F4" s="18"/>
      <c r="G4" s="18"/>
      <c r="H4" s="18"/>
    </row>
    <row r="5" spans="1:8" s="1" customFormat="1" ht="21.75" customHeight="1">
      <c r="A5" s="21" t="s">
        <v>5</v>
      </c>
      <c r="B5" s="21" t="s">
        <v>6</v>
      </c>
      <c r="C5" s="21" t="s">
        <v>7</v>
      </c>
      <c r="D5" s="21" t="s">
        <v>6</v>
      </c>
      <c r="E5" s="18"/>
      <c r="F5" s="18"/>
      <c r="G5" s="18"/>
      <c r="H5" s="18"/>
    </row>
    <row r="6" spans="1:8" s="1" customFormat="1" ht="21" customHeight="1">
      <c r="A6" s="38" t="s">
        <v>8</v>
      </c>
      <c r="B6" s="39">
        <f>SUM(B7:B8)</f>
        <v>25211.91</v>
      </c>
      <c r="C6" s="38" t="s">
        <v>9</v>
      </c>
      <c r="D6" s="40"/>
      <c r="E6" s="18"/>
      <c r="F6" s="18"/>
      <c r="G6" s="18"/>
      <c r="H6" s="18"/>
    </row>
    <row r="7" spans="1:8" s="1" customFormat="1" ht="21" customHeight="1">
      <c r="A7" s="38" t="s">
        <v>10</v>
      </c>
      <c r="B7" s="41">
        <v>25099.4</v>
      </c>
      <c r="C7" s="38" t="s">
        <v>11</v>
      </c>
      <c r="D7" s="40"/>
      <c r="E7" s="18"/>
      <c r="F7" s="18"/>
      <c r="G7" s="18"/>
      <c r="H7" s="18"/>
    </row>
    <row r="8" spans="1:8" s="1" customFormat="1" ht="21" customHeight="1">
      <c r="A8" s="14" t="s">
        <v>12</v>
      </c>
      <c r="B8" s="42">
        <v>112.51</v>
      </c>
      <c r="C8" s="43" t="s">
        <v>13</v>
      </c>
      <c r="D8" s="40">
        <v>23387.5</v>
      </c>
      <c r="E8" s="18"/>
      <c r="F8" s="18"/>
      <c r="G8" s="18"/>
      <c r="H8" s="18"/>
    </row>
    <row r="9" spans="1:8" s="1" customFormat="1" ht="21" customHeight="1">
      <c r="A9" s="44"/>
      <c r="B9" s="45"/>
      <c r="C9" s="38" t="s">
        <v>15</v>
      </c>
      <c r="D9" s="40"/>
      <c r="E9" s="18"/>
      <c r="F9" s="18"/>
      <c r="G9" s="18"/>
      <c r="H9" s="18"/>
    </row>
    <row r="10" spans="1:8" s="1" customFormat="1" ht="21" customHeight="1">
      <c r="A10" s="44"/>
      <c r="B10" s="46"/>
      <c r="C10" s="38" t="s">
        <v>17</v>
      </c>
      <c r="D10" s="40"/>
      <c r="E10" s="18"/>
      <c r="F10" s="18"/>
      <c r="G10" s="18"/>
      <c r="H10" s="18"/>
    </row>
    <row r="11" spans="1:8" s="1" customFormat="1" ht="21" customHeight="1">
      <c r="A11" s="44"/>
      <c r="B11" s="46"/>
      <c r="C11" s="38" t="s">
        <v>19</v>
      </c>
      <c r="D11" s="40">
        <v>2583.9</v>
      </c>
      <c r="E11" s="18"/>
      <c r="F11" s="18"/>
      <c r="G11" s="18"/>
      <c r="H11" s="18"/>
    </row>
    <row r="12" spans="1:8" s="1" customFormat="1" ht="21" customHeight="1">
      <c r="A12" s="44"/>
      <c r="B12" s="46"/>
      <c r="C12" s="38" t="s">
        <v>21</v>
      </c>
      <c r="D12" s="40"/>
      <c r="E12" s="18"/>
      <c r="F12" s="18"/>
      <c r="G12" s="18"/>
      <c r="H12" s="18"/>
    </row>
    <row r="13" spans="1:8" s="1" customFormat="1" ht="21" customHeight="1">
      <c r="A13" s="44"/>
      <c r="B13" s="46"/>
      <c r="C13" s="38" t="s">
        <v>23</v>
      </c>
      <c r="D13" s="40"/>
      <c r="E13" s="18"/>
      <c r="F13" s="18"/>
      <c r="G13" s="18"/>
      <c r="H13" s="18"/>
    </row>
    <row r="14" spans="1:8" s="1" customFormat="1" ht="21" customHeight="1">
      <c r="A14" s="44"/>
      <c r="B14" s="46"/>
      <c r="C14" s="38" t="s">
        <v>25</v>
      </c>
      <c r="D14" s="40"/>
      <c r="E14" s="18"/>
      <c r="F14" s="18"/>
      <c r="G14" s="18"/>
      <c r="H14" s="18"/>
    </row>
    <row r="15" spans="1:8" s="1" customFormat="1" ht="21" customHeight="1">
      <c r="A15" s="44"/>
      <c r="B15" s="46"/>
      <c r="C15" s="38" t="s">
        <v>27</v>
      </c>
      <c r="D15" s="40"/>
      <c r="E15" s="18"/>
      <c r="F15" s="18"/>
      <c r="G15" s="18"/>
      <c r="H15" s="18"/>
    </row>
    <row r="16" spans="1:8" s="1" customFormat="1" ht="21" customHeight="1">
      <c r="A16" s="38"/>
      <c r="B16" s="39"/>
      <c r="C16" s="38" t="s">
        <v>28</v>
      </c>
      <c r="D16" s="40"/>
      <c r="E16" s="18"/>
      <c r="F16" s="18"/>
      <c r="G16" s="18"/>
      <c r="H16" s="18"/>
    </row>
    <row r="17" spans="1:8" s="1" customFormat="1" ht="21" customHeight="1">
      <c r="A17" s="38"/>
      <c r="B17" s="39"/>
      <c r="C17" s="38" t="s">
        <v>29</v>
      </c>
      <c r="D17" s="40"/>
      <c r="E17" s="18"/>
      <c r="F17" s="18"/>
      <c r="G17" s="18"/>
      <c r="H17" s="18"/>
    </row>
    <row r="18" spans="1:8" s="1" customFormat="1" ht="21" customHeight="1">
      <c r="A18" s="38"/>
      <c r="B18" s="39"/>
      <c r="C18" s="38" t="s">
        <v>30</v>
      </c>
      <c r="D18" s="40"/>
      <c r="E18" s="18"/>
      <c r="F18" s="18"/>
      <c r="G18" s="18"/>
      <c r="H18" s="18"/>
    </row>
    <row r="19" spans="1:8" s="1" customFormat="1" ht="21" customHeight="1">
      <c r="A19" s="38"/>
      <c r="B19" s="39"/>
      <c r="C19" s="38" t="s">
        <v>31</v>
      </c>
      <c r="D19" s="40"/>
      <c r="E19" s="18"/>
      <c r="F19" s="18"/>
      <c r="G19" s="18"/>
      <c r="H19" s="18"/>
    </row>
    <row r="20" spans="1:8" s="1" customFormat="1" ht="21" customHeight="1">
      <c r="A20" s="38"/>
      <c r="B20" s="47"/>
      <c r="C20" s="38" t="s">
        <v>32</v>
      </c>
      <c r="D20" s="40"/>
      <c r="E20" s="18"/>
      <c r="F20" s="18"/>
      <c r="G20" s="18"/>
      <c r="H20" s="18"/>
    </row>
    <row r="21" spans="1:8" s="1" customFormat="1" ht="21" customHeight="1">
      <c r="A21" s="38"/>
      <c r="B21" s="47"/>
      <c r="C21" s="38" t="s">
        <v>33</v>
      </c>
      <c r="D21" s="48">
        <f>SUM(D23)-SUM(D6:D20)</f>
        <v>112.5099999999984</v>
      </c>
      <c r="E21" s="18"/>
      <c r="F21" s="18"/>
      <c r="G21" s="18"/>
      <c r="H21" s="18"/>
    </row>
    <row r="22" spans="1:8" s="1" customFormat="1" ht="21" customHeight="1">
      <c r="A22" s="38"/>
      <c r="B22" s="47"/>
      <c r="C22" s="38"/>
      <c r="D22" s="49"/>
      <c r="E22" s="18"/>
      <c r="F22" s="18"/>
      <c r="G22" s="18"/>
      <c r="H22" s="18"/>
    </row>
    <row r="23" spans="1:8" s="1" customFormat="1" ht="21" customHeight="1">
      <c r="A23" s="21" t="s">
        <v>34</v>
      </c>
      <c r="B23" s="50">
        <f>SUM(B7:B8)</f>
        <v>25211.91</v>
      </c>
      <c r="C23" s="21" t="s">
        <v>35</v>
      </c>
      <c r="D23" s="40">
        <v>26083.91</v>
      </c>
      <c r="E23" s="18"/>
      <c r="F23" s="18"/>
      <c r="G23" s="18"/>
      <c r="H23" s="18"/>
    </row>
    <row r="24" spans="1:8" s="1" customFormat="1" ht="21" customHeight="1">
      <c r="A24" s="51" t="s">
        <v>36</v>
      </c>
      <c r="B24" s="52">
        <v>872</v>
      </c>
      <c r="C24" s="53" t="s">
        <v>37</v>
      </c>
      <c r="D24" s="54"/>
      <c r="E24" s="18"/>
      <c r="F24" s="18"/>
      <c r="G24" s="18"/>
      <c r="H24" s="18"/>
    </row>
    <row r="25" spans="1:8" s="1" customFormat="1" ht="21" customHeight="1">
      <c r="A25" s="38"/>
      <c r="B25" s="55"/>
      <c r="C25" s="38"/>
      <c r="D25" s="54"/>
      <c r="E25" s="37"/>
      <c r="F25" s="37"/>
      <c r="G25" s="37"/>
      <c r="H25" s="37"/>
    </row>
    <row r="26" spans="1:8" s="1" customFormat="1" ht="21" customHeight="1">
      <c r="A26" s="21" t="s">
        <v>39</v>
      </c>
      <c r="B26" s="39">
        <f>SUM(B23:B24)</f>
        <v>26083.91</v>
      </c>
      <c r="C26" s="21" t="s">
        <v>40</v>
      </c>
      <c r="D26" s="54">
        <f>SUM(D23:D24)</f>
        <v>26083.91</v>
      </c>
      <c r="E26" s="37"/>
      <c r="F26" s="37"/>
      <c r="G26" s="37"/>
      <c r="H26" s="37"/>
    </row>
    <row r="27" spans="1:8" s="1" customFormat="1" ht="15">
      <c r="A27" s="56"/>
      <c r="B27" s="57"/>
      <c r="C27" s="37"/>
      <c r="D27" s="37"/>
      <c r="E27" s="37"/>
      <c r="F27" s="37"/>
      <c r="G27" s="37"/>
      <c r="H27" s="37"/>
    </row>
    <row r="28" spans="1:8" s="1" customFormat="1" ht="15">
      <c r="A28" s="37"/>
      <c r="B28" s="37"/>
      <c r="C28" s="37"/>
      <c r="D28" s="37"/>
      <c r="E28" s="37"/>
      <c r="F28" s="37"/>
      <c r="G28" s="37"/>
      <c r="H28" s="37"/>
    </row>
    <row r="29" spans="1:8" s="1" customFormat="1" ht="15">
      <c r="A29" s="37"/>
      <c r="B29" s="37"/>
      <c r="C29" s="37"/>
      <c r="D29" s="37"/>
      <c r="E29" s="37"/>
      <c r="F29" s="37"/>
      <c r="G29" s="37"/>
      <c r="H29" s="37"/>
    </row>
    <row r="30" spans="1:8" s="1" customFormat="1" ht="15">
      <c r="A30" s="37"/>
      <c r="B30" s="37"/>
      <c r="C30" s="37"/>
      <c r="D30" s="37"/>
      <c r="E30" s="37"/>
      <c r="F30" s="37"/>
      <c r="G30" s="37"/>
      <c r="H30" s="37"/>
    </row>
    <row r="31" spans="1:4" s="1" customFormat="1" ht="15">
      <c r="A31" s="56"/>
      <c r="B31" s="37"/>
      <c r="C31" s="37"/>
      <c r="D31" s="37"/>
    </row>
    <row r="32" s="1" customFormat="1" ht="15"/>
    <row r="33" s="1" customFormat="1" ht="15"/>
    <row r="34" spans="5:8" s="1" customFormat="1" ht="15">
      <c r="E34" s="37"/>
      <c r="F34" s="37"/>
      <c r="G34" s="37"/>
      <c r="H34" s="37"/>
    </row>
    <row r="35" spans="1:4" s="1" customFormat="1" ht="15">
      <c r="A35" s="56"/>
      <c r="B35" s="37"/>
      <c r="C35" s="37"/>
      <c r="D35" s="37"/>
    </row>
    <row r="36" s="1" customFormat="1" ht="15"/>
    <row r="37" s="1" customFormat="1" ht="15"/>
    <row r="38" spans="5:8" s="1" customFormat="1" ht="15">
      <c r="E38" s="37"/>
      <c r="F38" s="37"/>
      <c r="G38" s="37"/>
      <c r="H38" s="37"/>
    </row>
    <row r="39" spans="1:4" s="1" customFormat="1" ht="15">
      <c r="A39" s="56"/>
      <c r="B39" s="37"/>
      <c r="C39" s="37"/>
      <c r="D39" s="37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7"/>
      <c r="F56" s="37"/>
      <c r="G56" s="37"/>
      <c r="H56" s="37"/>
    </row>
    <row r="57" spans="1:4" s="1" customFormat="1" ht="15">
      <c r="A57" s="56"/>
      <c r="B57" s="37"/>
      <c r="C57" s="37"/>
      <c r="D57" s="37"/>
    </row>
    <row r="58" spans="5:8" s="1" customFormat="1" ht="15">
      <c r="E58" s="37"/>
      <c r="F58" s="37"/>
      <c r="G58" s="37"/>
      <c r="H58" s="37"/>
    </row>
    <row r="59" spans="1:4" s="1" customFormat="1" ht="15">
      <c r="A59" s="56"/>
      <c r="B59" s="37"/>
      <c r="C59" s="37"/>
      <c r="D59" s="37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7"/>
      <c r="F71" s="37"/>
      <c r="G71" s="37"/>
      <c r="H71" s="37"/>
    </row>
    <row r="72" spans="1:8" s="1" customFormat="1" ht="15">
      <c r="A72" s="58"/>
      <c r="B72" s="37"/>
      <c r="C72" s="37"/>
      <c r="D72" s="37"/>
      <c r="E72" s="37"/>
      <c r="F72" s="37"/>
      <c r="G72" s="37"/>
      <c r="H72" s="37"/>
    </row>
    <row r="73" spans="1:8" s="1" customFormat="1" ht="14.25" customHeight="1">
      <c r="A73" s="56"/>
      <c r="B73" s="37"/>
      <c r="C73" s="37"/>
      <c r="D73" s="37"/>
      <c r="E73" s="37"/>
      <c r="F73" s="37"/>
      <c r="G73" s="37"/>
      <c r="H73" s="37"/>
    </row>
    <row r="74" spans="1:8" s="1" customFormat="1" ht="15">
      <c r="A74" s="58"/>
      <c r="B74" s="37"/>
      <c r="C74" s="37"/>
      <c r="D74" s="37"/>
      <c r="E74" s="37"/>
      <c r="F74" s="37"/>
      <c r="G74" s="37"/>
      <c r="H74" s="37"/>
    </row>
    <row r="75" spans="1:4" s="1" customFormat="1" ht="15">
      <c r="A75" s="56"/>
      <c r="B75" s="37"/>
      <c r="C75" s="37"/>
      <c r="D75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J11" sqref="J11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68" t="s">
        <v>79</v>
      </c>
      <c r="B2" s="68"/>
      <c r="C2" s="68"/>
      <c r="D2" s="68"/>
      <c r="E2" s="6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18" t="s">
        <v>80</v>
      </c>
      <c r="B3" s="18"/>
      <c r="C3" s="18"/>
      <c r="D3" s="18"/>
      <c r="E3" s="19" t="s">
        <v>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69" t="s">
        <v>45</v>
      </c>
      <c r="B4" s="69"/>
      <c r="C4" s="70" t="s">
        <v>46</v>
      </c>
      <c r="D4" s="69" t="s">
        <v>47</v>
      </c>
      <c r="E4" s="6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21" t="s">
        <v>48</v>
      </c>
      <c r="B5" s="4" t="s">
        <v>49</v>
      </c>
      <c r="C5" s="69"/>
      <c r="D5" s="23" t="s">
        <v>50</v>
      </c>
      <c r="E5" s="23" t="s">
        <v>51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24" t="s">
        <v>55</v>
      </c>
      <c r="B6" s="25" t="s">
        <v>56</v>
      </c>
      <c r="C6" s="26">
        <v>25971.4</v>
      </c>
      <c r="D6" s="27">
        <v>19927.31</v>
      </c>
      <c r="E6" s="27">
        <v>6044.09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24" t="s">
        <v>57</v>
      </c>
      <c r="B7" s="25" t="s">
        <v>58</v>
      </c>
      <c r="C7" s="26">
        <v>23387.5</v>
      </c>
      <c r="D7" s="27">
        <v>17343.41</v>
      </c>
      <c r="E7" s="27">
        <v>6044.09</v>
      </c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24" t="s">
        <v>59</v>
      </c>
      <c r="B8" s="25" t="s">
        <v>60</v>
      </c>
      <c r="C8" s="26">
        <v>23387.5</v>
      </c>
      <c r="D8" s="27">
        <v>17343.41</v>
      </c>
      <c r="E8" s="27">
        <v>6044.09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5" t="s">
        <v>61</v>
      </c>
      <c r="B9" s="11" t="s">
        <v>62</v>
      </c>
      <c r="C9" s="10">
        <v>23387.5</v>
      </c>
      <c r="D9" s="6">
        <v>17343.41</v>
      </c>
      <c r="E9" s="6">
        <v>6044.09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24" t="s">
        <v>63</v>
      </c>
      <c r="B10" s="25" t="s">
        <v>64</v>
      </c>
      <c r="C10" s="26">
        <v>2583.9</v>
      </c>
      <c r="D10" s="27">
        <v>2583.9</v>
      </c>
      <c r="E10" s="2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24" t="s">
        <v>65</v>
      </c>
      <c r="B11" s="25" t="s">
        <v>66</v>
      </c>
      <c r="C11" s="26">
        <v>2583.9</v>
      </c>
      <c r="D11" s="27">
        <v>2583.9</v>
      </c>
      <c r="E11" s="2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5" t="s">
        <v>67</v>
      </c>
      <c r="B12" s="11" t="s">
        <v>68</v>
      </c>
      <c r="C12" s="10">
        <v>1692</v>
      </c>
      <c r="D12" s="6">
        <v>1692</v>
      </c>
      <c r="E12" s="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5" t="s">
        <v>69</v>
      </c>
      <c r="B13" s="11" t="s">
        <v>70</v>
      </c>
      <c r="C13" s="10">
        <v>891.9</v>
      </c>
      <c r="D13" s="6">
        <v>891.9</v>
      </c>
      <c r="E13" s="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29"/>
      <c r="B14" s="30"/>
      <c r="C14" s="31"/>
      <c r="D14" s="31"/>
      <c r="E14" s="3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G8" sqref="G8"/>
    </sheetView>
  </sheetViews>
  <sheetFormatPr defaultColWidth="9.0039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1" t="s">
        <v>81</v>
      </c>
      <c r="B1" s="71"/>
      <c r="C1" s="71"/>
      <c r="D1" s="71"/>
      <c r="E1" s="71"/>
    </row>
    <row r="2" spans="1:5" s="1" customFormat="1" ht="21.75" customHeight="1">
      <c r="A2" s="2" t="s">
        <v>82</v>
      </c>
      <c r="E2" s="3" t="s">
        <v>2</v>
      </c>
    </row>
    <row r="3" spans="1:5" s="1" customFormat="1" ht="24.75" customHeight="1">
      <c r="A3" s="72" t="s">
        <v>83</v>
      </c>
      <c r="B3" s="72"/>
      <c r="C3" s="72" t="s">
        <v>84</v>
      </c>
      <c r="D3" s="72" t="s">
        <v>47</v>
      </c>
      <c r="E3" s="72"/>
    </row>
    <row r="4" spans="1:5" s="1" customFormat="1" ht="24.75" customHeight="1">
      <c r="A4" s="8" t="s">
        <v>48</v>
      </c>
      <c r="B4" s="8" t="s">
        <v>49</v>
      </c>
      <c r="C4" s="73"/>
      <c r="D4" s="8" t="s">
        <v>85</v>
      </c>
      <c r="E4" s="8" t="s">
        <v>86</v>
      </c>
    </row>
    <row r="5" spans="1:6" s="1" customFormat="1" ht="30.75" customHeight="1">
      <c r="A5" s="32" t="s">
        <v>55</v>
      </c>
      <c r="B5" s="25" t="s">
        <v>56</v>
      </c>
      <c r="C5" s="33">
        <v>19927.31</v>
      </c>
      <c r="D5" s="34">
        <v>17288</v>
      </c>
      <c r="E5" s="27">
        <v>2639.31</v>
      </c>
      <c r="F5" s="7"/>
    </row>
    <row r="6" spans="1:5" s="1" customFormat="1" ht="30.75" customHeight="1">
      <c r="A6" s="32" t="s">
        <v>87</v>
      </c>
      <c r="B6" s="25" t="s">
        <v>88</v>
      </c>
      <c r="C6" s="33">
        <v>15223.3</v>
      </c>
      <c r="D6" s="34">
        <v>15223.3</v>
      </c>
      <c r="E6" s="27"/>
    </row>
    <row r="7" spans="1:5" s="1" customFormat="1" ht="30.75" customHeight="1">
      <c r="A7" s="9" t="s">
        <v>89</v>
      </c>
      <c r="B7" s="11" t="s">
        <v>90</v>
      </c>
      <c r="C7" s="35">
        <v>5374</v>
      </c>
      <c r="D7" s="36">
        <v>5374</v>
      </c>
      <c r="E7" s="6"/>
    </row>
    <row r="8" spans="1:5" s="1" customFormat="1" ht="30.75" customHeight="1">
      <c r="A8" s="9" t="s">
        <v>91</v>
      </c>
      <c r="B8" s="11" t="s">
        <v>92</v>
      </c>
      <c r="C8" s="35">
        <v>4925</v>
      </c>
      <c r="D8" s="36">
        <v>4925</v>
      </c>
      <c r="E8" s="6"/>
    </row>
    <row r="9" spans="1:5" s="1" customFormat="1" ht="30.75" customHeight="1">
      <c r="A9" s="9" t="s">
        <v>93</v>
      </c>
      <c r="B9" s="11" t="s">
        <v>94</v>
      </c>
      <c r="C9" s="35">
        <v>1692</v>
      </c>
      <c r="D9" s="36">
        <v>1692</v>
      </c>
      <c r="E9" s="6"/>
    </row>
    <row r="10" spans="1:5" s="1" customFormat="1" ht="30.75" customHeight="1">
      <c r="A10" s="9" t="s">
        <v>95</v>
      </c>
      <c r="B10" s="11" t="s">
        <v>96</v>
      </c>
      <c r="C10" s="35">
        <v>891.9</v>
      </c>
      <c r="D10" s="36">
        <v>891.9</v>
      </c>
      <c r="E10" s="6"/>
    </row>
    <row r="11" spans="1:5" s="1" customFormat="1" ht="30.75" customHeight="1">
      <c r="A11" s="9" t="s">
        <v>97</v>
      </c>
      <c r="B11" s="11" t="s">
        <v>98</v>
      </c>
      <c r="C11" s="35">
        <v>200.4</v>
      </c>
      <c r="D11" s="36">
        <v>200.4</v>
      </c>
      <c r="E11" s="6"/>
    </row>
    <row r="12" spans="1:5" s="1" customFormat="1" ht="30.75" customHeight="1">
      <c r="A12" s="9" t="s">
        <v>99</v>
      </c>
      <c r="B12" s="11" t="s">
        <v>100</v>
      </c>
      <c r="C12" s="35">
        <v>1000</v>
      </c>
      <c r="D12" s="36">
        <v>1000</v>
      </c>
      <c r="E12" s="6"/>
    </row>
    <row r="13" spans="1:5" s="1" customFormat="1" ht="30.75" customHeight="1">
      <c r="A13" s="9" t="s">
        <v>101</v>
      </c>
      <c r="B13" s="11" t="s">
        <v>102</v>
      </c>
      <c r="C13" s="35">
        <v>1140</v>
      </c>
      <c r="D13" s="36">
        <v>1140</v>
      </c>
      <c r="E13" s="6"/>
    </row>
    <row r="14" spans="1:5" s="1" customFormat="1" ht="30.75" customHeight="1">
      <c r="A14" s="32" t="s">
        <v>103</v>
      </c>
      <c r="B14" s="25" t="s">
        <v>104</v>
      </c>
      <c r="C14" s="33">
        <v>2639.31</v>
      </c>
      <c r="D14" s="34"/>
      <c r="E14" s="27">
        <v>2639.31</v>
      </c>
    </row>
    <row r="15" spans="1:5" s="1" customFormat="1" ht="30.75" customHeight="1">
      <c r="A15" s="9" t="s">
        <v>105</v>
      </c>
      <c r="B15" s="11" t="s">
        <v>106</v>
      </c>
      <c r="C15" s="35">
        <v>166.91</v>
      </c>
      <c r="D15" s="36"/>
      <c r="E15" s="6">
        <v>166.91</v>
      </c>
    </row>
    <row r="16" spans="1:5" s="1" customFormat="1" ht="30.75" customHeight="1">
      <c r="A16" s="9" t="s">
        <v>107</v>
      </c>
      <c r="B16" s="11" t="s">
        <v>108</v>
      </c>
      <c r="C16" s="35">
        <v>274.61</v>
      </c>
      <c r="D16" s="36"/>
      <c r="E16" s="6">
        <v>274.61</v>
      </c>
    </row>
    <row r="17" spans="1:5" s="1" customFormat="1" ht="30.75" customHeight="1">
      <c r="A17" s="9" t="s">
        <v>109</v>
      </c>
      <c r="B17" s="11" t="s">
        <v>110</v>
      </c>
      <c r="C17" s="35">
        <v>200</v>
      </c>
      <c r="D17" s="36"/>
      <c r="E17" s="6">
        <v>200</v>
      </c>
    </row>
    <row r="18" spans="1:5" s="1" customFormat="1" ht="30.75" customHeight="1">
      <c r="A18" s="9" t="s">
        <v>111</v>
      </c>
      <c r="B18" s="11" t="s">
        <v>112</v>
      </c>
      <c r="C18" s="35">
        <v>300</v>
      </c>
      <c r="D18" s="36"/>
      <c r="E18" s="6">
        <v>300</v>
      </c>
    </row>
    <row r="19" spans="1:5" s="1" customFormat="1" ht="30.75" customHeight="1">
      <c r="A19" s="9" t="s">
        <v>113</v>
      </c>
      <c r="B19" s="11" t="s">
        <v>114</v>
      </c>
      <c r="C19" s="35">
        <v>39.79</v>
      </c>
      <c r="D19" s="36"/>
      <c r="E19" s="6">
        <v>39.79</v>
      </c>
    </row>
    <row r="20" spans="1:5" s="1" customFormat="1" ht="30.75" customHeight="1">
      <c r="A20" s="9" t="s">
        <v>115</v>
      </c>
      <c r="B20" s="11" t="s">
        <v>116</v>
      </c>
      <c r="C20" s="35">
        <v>47.99</v>
      </c>
      <c r="D20" s="36"/>
      <c r="E20" s="6">
        <v>47.99</v>
      </c>
    </row>
    <row r="21" spans="1:5" s="1" customFormat="1" ht="30.75" customHeight="1">
      <c r="A21" s="9" t="s">
        <v>117</v>
      </c>
      <c r="B21" s="11" t="s">
        <v>118</v>
      </c>
      <c r="C21" s="35">
        <v>8.42</v>
      </c>
      <c r="D21" s="36"/>
      <c r="E21" s="6">
        <v>8.42</v>
      </c>
    </row>
    <row r="22" spans="1:5" s="1" customFormat="1" ht="30.75" customHeight="1">
      <c r="A22" s="9" t="s">
        <v>119</v>
      </c>
      <c r="B22" s="11" t="s">
        <v>120</v>
      </c>
      <c r="C22" s="35">
        <v>4.25</v>
      </c>
      <c r="D22" s="36"/>
      <c r="E22" s="6">
        <v>4.25</v>
      </c>
    </row>
    <row r="23" spans="1:5" s="1" customFormat="1" ht="30.75" customHeight="1">
      <c r="A23" s="9" t="s">
        <v>121</v>
      </c>
      <c r="B23" s="11" t="s">
        <v>122</v>
      </c>
      <c r="C23" s="35">
        <v>340.21</v>
      </c>
      <c r="D23" s="36"/>
      <c r="E23" s="6">
        <v>340.21</v>
      </c>
    </row>
    <row r="24" spans="1:5" s="1" customFormat="1" ht="30.75" customHeight="1">
      <c r="A24" s="9" t="s">
        <v>123</v>
      </c>
      <c r="B24" s="11" t="s">
        <v>124</v>
      </c>
      <c r="C24" s="35">
        <v>100</v>
      </c>
      <c r="D24" s="36"/>
      <c r="E24" s="6">
        <v>100</v>
      </c>
    </row>
    <row r="25" spans="1:5" s="1" customFormat="1" ht="30.75" customHeight="1">
      <c r="A25" s="9" t="s">
        <v>125</v>
      </c>
      <c r="B25" s="11" t="s">
        <v>126</v>
      </c>
      <c r="C25" s="35">
        <v>54.28</v>
      </c>
      <c r="D25" s="36"/>
      <c r="E25" s="6">
        <v>54.28</v>
      </c>
    </row>
    <row r="26" spans="1:5" s="1" customFormat="1" ht="30.75" customHeight="1">
      <c r="A26" s="9" t="s">
        <v>127</v>
      </c>
      <c r="B26" s="11" t="s">
        <v>128</v>
      </c>
      <c r="C26" s="35">
        <v>1102.85</v>
      </c>
      <c r="D26" s="36"/>
      <c r="E26" s="6">
        <v>1102.85</v>
      </c>
    </row>
    <row r="27" spans="1:5" s="1" customFormat="1" ht="30.75" customHeight="1">
      <c r="A27" s="32" t="s">
        <v>129</v>
      </c>
      <c r="B27" s="25" t="s">
        <v>130</v>
      </c>
      <c r="C27" s="33">
        <v>2064.7</v>
      </c>
      <c r="D27" s="34">
        <v>2064.7</v>
      </c>
      <c r="E27" s="27"/>
    </row>
    <row r="28" spans="1:5" s="1" customFormat="1" ht="30.75" customHeight="1">
      <c r="A28" s="9" t="s">
        <v>131</v>
      </c>
      <c r="B28" s="11" t="s">
        <v>132</v>
      </c>
      <c r="C28" s="35">
        <v>194.7</v>
      </c>
      <c r="D28" s="36">
        <v>194.7</v>
      </c>
      <c r="E28" s="6"/>
    </row>
    <row r="29" spans="1:5" s="1" customFormat="1" ht="30.75" customHeight="1">
      <c r="A29" s="9" t="s">
        <v>133</v>
      </c>
      <c r="B29" s="11" t="s">
        <v>134</v>
      </c>
      <c r="C29" s="35">
        <v>1870</v>
      </c>
      <c r="D29" s="36">
        <v>1870</v>
      </c>
      <c r="E29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D25" sqref="D25"/>
    </sheetView>
  </sheetViews>
  <sheetFormatPr defaultColWidth="9.00390625" defaultRowHeight="12.75" customHeight="1"/>
  <cols>
    <col min="1" max="1" width="14.7109375" style="1" customWidth="1"/>
    <col min="2" max="2" width="40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68" t="s">
        <v>135</v>
      </c>
      <c r="B2" s="68"/>
      <c r="C2" s="68"/>
      <c r="D2" s="68"/>
      <c r="E2" s="6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18" t="s">
        <v>136</v>
      </c>
      <c r="B3" s="18"/>
      <c r="C3" s="18"/>
      <c r="D3" s="18"/>
      <c r="E3" s="19" t="s">
        <v>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69" t="s">
        <v>45</v>
      </c>
      <c r="B4" s="69"/>
      <c r="C4" s="70" t="s">
        <v>46</v>
      </c>
      <c r="D4" s="69" t="s">
        <v>47</v>
      </c>
      <c r="E4" s="6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21" t="s">
        <v>48</v>
      </c>
      <c r="B5" s="4" t="s">
        <v>49</v>
      </c>
      <c r="C5" s="69"/>
      <c r="D5" s="23" t="s">
        <v>50</v>
      </c>
      <c r="E5" s="23" t="s">
        <v>51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24" t="s">
        <v>55</v>
      </c>
      <c r="B6" s="25" t="s">
        <v>56</v>
      </c>
      <c r="C6" s="26">
        <v>112.51</v>
      </c>
      <c r="D6" s="27"/>
      <c r="E6" s="27">
        <v>112.51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24" t="s">
        <v>71</v>
      </c>
      <c r="B7" s="25" t="s">
        <v>72</v>
      </c>
      <c r="C7" s="26">
        <v>112.51</v>
      </c>
      <c r="D7" s="27"/>
      <c r="E7" s="27">
        <v>112.51</v>
      </c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24" t="s">
        <v>73</v>
      </c>
      <c r="B8" s="25" t="s">
        <v>74</v>
      </c>
      <c r="C8" s="26">
        <v>112.51</v>
      </c>
      <c r="D8" s="27"/>
      <c r="E8" s="27">
        <v>112.51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5" t="s">
        <v>75</v>
      </c>
      <c r="B9" s="11" t="s">
        <v>76</v>
      </c>
      <c r="C9" s="10">
        <v>112.51</v>
      </c>
      <c r="D9" s="6"/>
      <c r="E9" s="6">
        <v>112.51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29"/>
      <c r="B10" s="30"/>
      <c r="C10" s="31"/>
      <c r="D10" s="31"/>
      <c r="E10" s="3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29"/>
      <c r="B11" s="30"/>
      <c r="C11" s="31"/>
      <c r="D11" s="31"/>
      <c r="E11" s="3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29"/>
      <c r="B12" s="30"/>
      <c r="C12" s="31"/>
      <c r="D12" s="31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29"/>
      <c r="B13" s="30"/>
      <c r="C13" s="31"/>
      <c r="D13" s="31"/>
      <c r="E13" s="3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29"/>
      <c r="B14" s="30"/>
      <c r="C14" s="31"/>
      <c r="D14" s="31"/>
      <c r="E14" s="3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7" sqref="A17"/>
    </sheetView>
  </sheetViews>
  <sheetFormatPr defaultColWidth="9.00390625" defaultRowHeight="12.75" customHeight="1"/>
  <cols>
    <col min="1" max="1" width="64.7109375" style="1" customWidth="1"/>
    <col min="2" max="2" width="37.421875" style="1" customWidth="1"/>
    <col min="3" max="5" width="9.140625" style="1" customWidth="1"/>
  </cols>
  <sheetData>
    <row r="1" spans="1:2" s="1" customFormat="1" ht="36" customHeight="1">
      <c r="A1" s="71" t="s">
        <v>137</v>
      </c>
      <c r="B1" s="71"/>
    </row>
    <row r="2" spans="1:2" s="1" customFormat="1" ht="25.5" customHeight="1">
      <c r="A2" s="2" t="s">
        <v>138</v>
      </c>
      <c r="B2" s="3" t="s">
        <v>2</v>
      </c>
    </row>
    <row r="3" spans="1:2" s="1" customFormat="1" ht="27" customHeight="1">
      <c r="A3" s="4" t="s">
        <v>139</v>
      </c>
      <c r="B3" s="4" t="s">
        <v>84</v>
      </c>
    </row>
    <row r="4" spans="1:2" s="1" customFormat="1" ht="27" customHeight="1">
      <c r="A4" s="11" t="s">
        <v>56</v>
      </c>
      <c r="B4" s="12">
        <f>SUM(B5:B7)</f>
        <v>0</v>
      </c>
    </row>
    <row r="5" spans="1:3" s="1" customFormat="1" ht="27" customHeight="1">
      <c r="A5" s="11" t="s">
        <v>140</v>
      </c>
      <c r="B5" s="6"/>
      <c r="C5" s="7"/>
    </row>
    <row r="6" spans="1:3" s="1" customFormat="1" ht="27" customHeight="1">
      <c r="A6" s="11" t="s">
        <v>141</v>
      </c>
      <c r="B6" s="6"/>
      <c r="C6" s="7"/>
    </row>
    <row r="7" spans="1:3" s="1" customFormat="1" ht="27" customHeight="1">
      <c r="A7" s="11" t="s">
        <v>142</v>
      </c>
      <c r="B7" s="13">
        <f>SUM(B8:B9)</f>
        <v>0</v>
      </c>
      <c r="C7" s="7"/>
    </row>
    <row r="8" spans="1:4" s="1" customFormat="1" ht="27" customHeight="1">
      <c r="A8" s="14" t="s">
        <v>143</v>
      </c>
      <c r="B8" s="15"/>
      <c r="C8" s="7"/>
      <c r="D8" s="16"/>
    </row>
    <row r="9" spans="1:3" s="1" customFormat="1" ht="27" customHeight="1">
      <c r="A9" s="14" t="s">
        <v>144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zoomScalePageLayoutView="0" workbookViewId="0" topLeftCell="A1">
      <selection activeCell="B35" sqref="B34:B35"/>
    </sheetView>
  </sheetViews>
  <sheetFormatPr defaultColWidth="9.00390625" defaultRowHeight="12.75" customHeight="1"/>
  <cols>
    <col min="1" max="1" width="51.7109375" style="1" customWidth="1"/>
    <col min="2" max="2" width="40.57421875" style="1" customWidth="1"/>
    <col min="3" max="3" width="9.140625" style="1" customWidth="1"/>
  </cols>
  <sheetData>
    <row r="1" spans="1:2" s="1" customFormat="1" ht="28.5" customHeight="1">
      <c r="A1" s="71" t="s">
        <v>145</v>
      </c>
      <c r="B1" s="71"/>
    </row>
    <row r="2" spans="1:2" s="1" customFormat="1" ht="21.75" customHeight="1">
      <c r="A2" s="2" t="s">
        <v>146</v>
      </c>
      <c r="B2" s="3" t="s">
        <v>2</v>
      </c>
    </row>
    <row r="3" spans="1:2" s="1" customFormat="1" ht="27" customHeight="1">
      <c r="A3" s="8" t="s">
        <v>139</v>
      </c>
      <c r="B3" s="8" t="s">
        <v>84</v>
      </c>
    </row>
    <row r="4" spans="1:2" s="1" customFormat="1" ht="27" customHeight="1">
      <c r="A4" s="9" t="s">
        <v>147</v>
      </c>
      <c r="B4" s="10"/>
    </row>
    <row r="5" s="1" customFormat="1" ht="17.25" customHeight="1"/>
    <row r="6" s="1" customFormat="1" ht="18.75" customHeight="1">
      <c r="A6" s="1" t="s">
        <v>151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2021-01-12T15:21:36Z</dcterms:created>
  <dcterms:modified xsi:type="dcterms:W3CDTF">2021-05-27T07:06:43Z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