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<sst xmlns="http://schemas.openxmlformats.org/spreadsheetml/2006/main" count="30" uniqueCount="24">
  <si>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</si>
  <si>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</si>
  <si>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填报部门：[360]湖北第二师范学院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</si>
  <si>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</si>
  <si>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</si>
  <si>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</si>
  <si>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</si>
  <si>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</si>
  <si>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</si>
  <si>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</si>
  <si>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</si>
  <si>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</si>
  <si>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</si>
  <si>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</si>
  <si>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</si>
  <si>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</si>
  <si>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</si>
  <si>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</si>
  <si>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</si>
  <si>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</si>
  <si>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360</t>
  </si>
  <si>
    <t>湖北第二师范学院</t>
  </si>
  <si>
    <t>　360001</t>
  </si>
  <si>
    <t>　湖北第二师范学院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</si>
</sst>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0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activeCellId="3" sqref="A18:S65536 K17:S17 A17:I17 A1:S16"/>
    </sheetView>
  </sheetViews>
  <sheetFormatPr defaultColWidth="9.140625" defaultRowHeight="12.75"/>
  <cols>
    <col min="1" max="19" width="12.7109375" style="1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8.2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9" t="s">
        <v>3</v>
      </c>
    </row>
    <row r="4" spans="1:19" ht="21" customHeight="1">
      <c r="A4" s="10" t="s">
        <v>4</v>
      </c>
      <c r="B4" s="10" t="s">
        <v>5</v>
      </c>
      <c r="C4" s="11" t="s">
        <v>6</v>
      </c>
      <c r="D4" s="11" t="s">
        <v>7</v>
      </c>
      <c r="E4" s="12"/>
      <c r="F4" s="12"/>
      <c r="G4" s="12"/>
      <c r="H4" s="12"/>
      <c r="I4" s="12"/>
      <c r="J4" s="12"/>
      <c r="K4" s="12"/>
      <c r="L4" s="12"/>
      <c r="M4" s="12"/>
      <c r="N4" s="11" t="s">
        <v>8</v>
      </c>
      <c r="O4" s="12"/>
      <c r="P4" s="12"/>
      <c r="Q4" s="12"/>
      <c r="R4" s="12"/>
      <c r="S4" s="12"/>
    </row>
    <row r="5" spans="1:19" ht="43.5" customHeight="1">
      <c r="A5" s="10"/>
      <c r="B5" s="10"/>
      <c r="C5" s="11"/>
      <c r="D5" s="11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9</v>
      </c>
      <c r="O5" s="10" t="s">
        <v>10</v>
      </c>
      <c r="P5" s="10" t="s">
        <v>11</v>
      </c>
      <c r="Q5" s="10" t="s">
        <v>12</v>
      </c>
      <c r="R5" s="10" t="s">
        <v>13</v>
      </c>
      <c r="S5" s="10" t="s">
        <v>19</v>
      </c>
    </row>
    <row r="6" spans="1:19" ht="30.75" customHeight="1">
      <c r="A6" s="13"/>
      <c r="B6" s="13" t="s">
        <v>6</v>
      </c>
      <c r="C6" s="14">
        <f>D6+N6</f>
        <v>59042.77</v>
      </c>
      <c r="D6" s="14">
        <f>E6+F6+G6+H6+I6+J6+K6+L6+M6</f>
        <v>49901.77</v>
      </c>
      <c r="E6" s="15">
        <v>31322.52</v>
      </c>
      <c r="F6" s="15">
        <v>112.51</v>
      </c>
      <c r="G6" s="15"/>
      <c r="H6" s="15">
        <v>15345.48</v>
      </c>
      <c r="I6" s="15">
        <v>525</v>
      </c>
      <c r="J6" s="15">
        <v>31.8</v>
      </c>
      <c r="K6" s="15"/>
      <c r="L6" s="15">
        <v>30</v>
      </c>
      <c r="M6" s="15">
        <v>2534.46</v>
      </c>
      <c r="N6" s="15">
        <f>O6+P6+Q6+R6+S6</f>
        <v>9141</v>
      </c>
      <c r="O6" s="15">
        <v>8141</v>
      </c>
      <c r="P6" s="15"/>
      <c r="Q6" s="15"/>
      <c r="R6" s="15">
        <v>1000</v>
      </c>
      <c r="S6" s="15"/>
    </row>
    <row r="7" spans="1:19" ht="30.75" customHeight="1">
      <c r="A7" s="13" t="s">
        <v>20</v>
      </c>
      <c r="B7" s="13" t="s">
        <v>21</v>
      </c>
      <c r="C7" s="14">
        <f>D7+N7</f>
        <v>59042.77</v>
      </c>
      <c r="D7" s="14">
        <f>E7+F7+G7+H7+I7+J7+K7+L7+M7</f>
        <v>49901.77</v>
      </c>
      <c r="E7" s="15">
        <v>31322.52</v>
      </c>
      <c r="F7" s="15">
        <v>112.51</v>
      </c>
      <c r="G7" s="15"/>
      <c r="H7" s="15">
        <v>15345.48</v>
      </c>
      <c r="I7" s="15">
        <v>525</v>
      </c>
      <c r="J7" s="15">
        <v>31.8</v>
      </c>
      <c r="K7" s="15"/>
      <c r="L7" s="15">
        <v>30</v>
      </c>
      <c r="M7" s="15">
        <v>2534.46</v>
      </c>
      <c r="N7" s="15">
        <f>O7+P7+Q7+R7+S7</f>
        <v>9141</v>
      </c>
      <c r="O7" s="15">
        <v>8141</v>
      </c>
      <c r="P7" s="15"/>
      <c r="Q7" s="15"/>
      <c r="R7" s="15">
        <v>1000</v>
      </c>
      <c r="S7" s="15"/>
    </row>
    <row r="8" spans="1:19" ht="30.75" customHeight="1">
      <c r="A8" s="16" t="s">
        <v>22</v>
      </c>
      <c r="B8" s="16" t="s">
        <v>23</v>
      </c>
      <c r="C8" s="17">
        <f>D8+N8</f>
        <v>59042.77</v>
      </c>
      <c r="D8" s="17">
        <f>E8+F8+G8+H8+I8+J8+K8+L8+M8</f>
        <v>49901.77</v>
      </c>
      <c r="E8" s="18">
        <v>31322.52</v>
      </c>
      <c r="F8" s="18">
        <v>112.51</v>
      </c>
      <c r="G8" s="18"/>
      <c r="H8" s="18">
        <v>15345.48</v>
      </c>
      <c r="I8" s="18">
        <v>525</v>
      </c>
      <c r="J8" s="18">
        <v>31.8</v>
      </c>
      <c r="K8" s="18"/>
      <c r="L8" s="18">
        <v>30</v>
      </c>
      <c r="M8" s="18">
        <v>2534.46</v>
      </c>
      <c r="N8" s="18">
        <f>O8+P8+Q8+R8+S8</f>
        <v>9141</v>
      </c>
      <c r="O8" s="18">
        <v>8141</v>
      </c>
      <c r="P8" s="18"/>
      <c r="Q8" s="18"/>
      <c r="R8" s="18">
        <v>1000</v>
      </c>
      <c r="S8" s="18"/>
    </row>
    <row r="9" spans="1:19" ht="21" customHeight="1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1" customHeight="1">
      <c r="A10" s="4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1" customHeight="1">
      <c r="A11" s="4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1" customHeight="1">
      <c r="A12" s="4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1" customHeight="1">
      <c r="A13" s="4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1" customHeight="1">
      <c r="A14" s="4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2022-02-15T07:57:09Z</dcterms:created>
  <dcterms:modified xsi:type="dcterms:W3CDTF">2022-02-15T07:57:20Z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